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chfma.sharepoint.com/sites/dms/onenhsfinance/Finance Innovation Forum/Frameworks &amp; Toolkits/BPV 2023/"/>
    </mc:Choice>
  </mc:AlternateContent>
  <xr:revisionPtr revIDLastSave="4417" documentId="8_{7EC9CB7E-0AD1-43B0-A7DB-7EEED9275F3E}" xr6:coauthVersionLast="47" xr6:coauthVersionMax="47" xr10:uidLastSave="{64049CD8-222C-4896-AF94-F7CFE4D0152C}"/>
  <workbookProtection workbookAlgorithmName="SHA-512" workbookHashValue="Or0flfKmk+B816VoMtsn9DUFrkiaDoKbY9RZouRq2cy33DxgH84eRr1JuPnCr8YZaOhEzDopZuDuEq+VgkXpkQ==" workbookSaltValue="eloAPUwEq8F+wsibH0g5Og==" workbookSpinCount="100000" lockStructure="1"/>
  <bookViews>
    <workbookView xWindow="-28920" yWindow="-60" windowWidth="29040" windowHeight="15840" tabRatio="885" xr2:uid="{00000000-000D-0000-FFFF-FFFF00000000}"/>
  </bookViews>
  <sheets>
    <sheet name="Instructions" sheetId="24" r:id="rId1"/>
    <sheet name="Value Comparison (T11)" sheetId="23" r:id="rId2"/>
    <sheet name="Value Priorities (T12)" sheetId="40" r:id="rId3"/>
    <sheet name="Data (Hide)" sheetId="27" state="hidden" r:id="rId4"/>
  </sheets>
  <definedNames>
    <definedName name="_xlnm._FilterDatabase" localSheetId="3" hidden="1">'Data (Hide)'!$A$3:$P$303</definedName>
    <definedName name="Col_Num">MATCH(Programme_Input, Table_Headers,0)</definedName>
    <definedName name="Entire_Col">INDEX(#REF!,,Col_Num)</definedName>
    <definedName name="Intervention_Input">OFFSET(INDEX(#REF!,1,Col_Num),0,0,COUNTA(Entire_Col))</definedName>
    <definedName name="_xlnm.Print_Area" localSheetId="3">'Data (Hide)'!$B$3:$L$68</definedName>
    <definedName name="Programme_Category">#REF!</definedName>
    <definedName name="Programme_Input">#REF!</definedName>
    <definedName name="Table_Headers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1" i="23" l="1"/>
  <c r="KS21" i="23"/>
  <c r="KS26" i="23" s="1"/>
  <c r="KR21" i="23"/>
  <c r="KR26" i="23" s="1"/>
  <c r="KQ21" i="23"/>
  <c r="KQ26" i="23" s="1"/>
  <c r="KP21" i="23"/>
  <c r="KP26" i="23" s="1"/>
  <c r="KO21" i="23"/>
  <c r="KO26" i="23" s="1"/>
  <c r="KN21" i="23"/>
  <c r="KN26" i="23" s="1"/>
  <c r="KM21" i="23"/>
  <c r="KM26" i="23" s="1"/>
  <c r="KL21" i="23"/>
  <c r="KL26" i="23" s="1"/>
  <c r="KK21" i="23"/>
  <c r="KK26" i="23" s="1"/>
  <c r="KJ21" i="23"/>
  <c r="KJ26" i="23" s="1"/>
  <c r="KI21" i="23"/>
  <c r="KI26" i="23" s="1"/>
  <c r="KH21" i="23"/>
  <c r="KH26" i="23" s="1"/>
  <c r="KG21" i="23"/>
  <c r="KG26" i="23" s="1"/>
  <c r="KF21" i="23"/>
  <c r="KF26" i="23" s="1"/>
  <c r="KE21" i="23"/>
  <c r="KE26" i="23" s="1"/>
  <c r="KD21" i="23"/>
  <c r="KD26" i="23" s="1"/>
  <c r="KC21" i="23"/>
  <c r="KC26" i="23" s="1"/>
  <c r="KB21" i="23"/>
  <c r="KB26" i="23" s="1"/>
  <c r="KA21" i="23"/>
  <c r="KA26" i="23" s="1"/>
  <c r="JZ21" i="23"/>
  <c r="JZ26" i="23" s="1"/>
  <c r="JY21" i="23"/>
  <c r="JY26" i="23" s="1"/>
  <c r="JX21" i="23"/>
  <c r="JX26" i="23" s="1"/>
  <c r="JW21" i="23"/>
  <c r="JW26" i="23" s="1"/>
  <c r="JV21" i="23"/>
  <c r="JV26" i="23" s="1"/>
  <c r="JU21" i="23"/>
  <c r="JU26" i="23" s="1"/>
  <c r="JT21" i="23"/>
  <c r="JT26" i="23" s="1"/>
  <c r="JS21" i="23"/>
  <c r="JS26" i="23" s="1"/>
  <c r="JR21" i="23"/>
  <c r="JR26" i="23" s="1"/>
  <c r="JQ21" i="23"/>
  <c r="JQ26" i="23" s="1"/>
  <c r="JP21" i="23"/>
  <c r="JP26" i="23" s="1"/>
  <c r="JO21" i="23"/>
  <c r="JO26" i="23" s="1"/>
  <c r="JN21" i="23"/>
  <c r="JN26" i="23" s="1"/>
  <c r="JM21" i="23"/>
  <c r="JM26" i="23" s="1"/>
  <c r="JL21" i="23"/>
  <c r="JL26" i="23" s="1"/>
  <c r="JK21" i="23"/>
  <c r="JK26" i="23" s="1"/>
  <c r="JJ21" i="23"/>
  <c r="JJ26" i="23" s="1"/>
  <c r="JI21" i="23"/>
  <c r="JI26" i="23" s="1"/>
  <c r="JH21" i="23"/>
  <c r="JH26" i="23" s="1"/>
  <c r="JG21" i="23"/>
  <c r="JG26" i="23" s="1"/>
  <c r="JF21" i="23"/>
  <c r="JF26" i="23" s="1"/>
  <c r="JE21" i="23"/>
  <c r="JE26" i="23" s="1"/>
  <c r="JD21" i="23"/>
  <c r="JD26" i="23" s="1"/>
  <c r="JC21" i="23"/>
  <c r="JC26" i="23" s="1"/>
  <c r="JB21" i="23"/>
  <c r="JB26" i="23" s="1"/>
  <c r="JA21" i="23"/>
  <c r="JA26" i="23" s="1"/>
  <c r="IZ21" i="23"/>
  <c r="IZ26" i="23" s="1"/>
  <c r="IY21" i="23"/>
  <c r="IY26" i="23" s="1"/>
  <c r="IX21" i="23"/>
  <c r="IX26" i="23" s="1"/>
  <c r="IW21" i="23"/>
  <c r="IW26" i="23" s="1"/>
  <c r="IV21" i="23"/>
  <c r="IV26" i="23" s="1"/>
  <c r="IU21" i="23"/>
  <c r="IU26" i="23" s="1"/>
  <c r="IT21" i="23"/>
  <c r="IT26" i="23" s="1"/>
  <c r="IS21" i="23"/>
  <c r="IS26" i="23" s="1"/>
  <c r="IR21" i="23"/>
  <c r="IR26" i="23" s="1"/>
  <c r="IQ21" i="23"/>
  <c r="IQ26" i="23" s="1"/>
  <c r="IP21" i="23"/>
  <c r="IP26" i="23" s="1"/>
  <c r="IO21" i="23"/>
  <c r="IO26" i="23" s="1"/>
  <c r="IN21" i="23"/>
  <c r="IN26" i="23" s="1"/>
  <c r="IM21" i="23"/>
  <c r="IM26" i="23" s="1"/>
  <c r="IL21" i="23"/>
  <c r="IL26" i="23" s="1"/>
  <c r="IK21" i="23"/>
  <c r="IK26" i="23" s="1"/>
  <c r="IJ21" i="23"/>
  <c r="IJ26" i="23" s="1"/>
  <c r="II21" i="23"/>
  <c r="II26" i="23" s="1"/>
  <c r="IH21" i="23"/>
  <c r="IH26" i="23" s="1"/>
  <c r="IG21" i="23"/>
  <c r="IG26" i="23" s="1"/>
  <c r="IF21" i="23"/>
  <c r="IF26" i="23" s="1"/>
  <c r="IE21" i="23"/>
  <c r="IE26" i="23" s="1"/>
  <c r="ID21" i="23"/>
  <c r="ID26" i="23" s="1"/>
  <c r="IC21" i="23"/>
  <c r="IC26" i="23" s="1"/>
  <c r="IB21" i="23"/>
  <c r="IB26" i="23" s="1"/>
  <c r="IA21" i="23"/>
  <c r="IA26" i="23" s="1"/>
  <c r="HZ21" i="23"/>
  <c r="HZ26" i="23" s="1"/>
  <c r="HY21" i="23"/>
  <c r="HY26" i="23" s="1"/>
  <c r="HX21" i="23"/>
  <c r="HX26" i="23" s="1"/>
  <c r="HW21" i="23"/>
  <c r="HW26" i="23" s="1"/>
  <c r="HV21" i="23"/>
  <c r="HV26" i="23" s="1"/>
  <c r="HU21" i="23"/>
  <c r="HU26" i="23" s="1"/>
  <c r="HT21" i="23"/>
  <c r="HT26" i="23" s="1"/>
  <c r="HS21" i="23"/>
  <c r="HS26" i="23" s="1"/>
  <c r="HR21" i="23"/>
  <c r="HR26" i="23" s="1"/>
  <c r="HQ21" i="23"/>
  <c r="HQ26" i="23" s="1"/>
  <c r="HP21" i="23"/>
  <c r="HP26" i="23" s="1"/>
  <c r="HO21" i="23"/>
  <c r="HO26" i="23" s="1"/>
  <c r="HN21" i="23"/>
  <c r="HN26" i="23" s="1"/>
  <c r="HM21" i="23"/>
  <c r="HM26" i="23" s="1"/>
  <c r="HL21" i="23"/>
  <c r="HL26" i="23" s="1"/>
  <c r="HK21" i="23"/>
  <c r="HK26" i="23" s="1"/>
  <c r="HJ21" i="23"/>
  <c r="HJ26" i="23" s="1"/>
  <c r="HI21" i="23"/>
  <c r="HI26" i="23" s="1"/>
  <c r="HH21" i="23"/>
  <c r="HH26" i="23" s="1"/>
  <c r="HG21" i="23"/>
  <c r="HG26" i="23" s="1"/>
  <c r="HF21" i="23"/>
  <c r="HF26" i="23" s="1"/>
  <c r="HE21" i="23"/>
  <c r="HD21" i="23"/>
  <c r="HD26" i="23" s="1"/>
  <c r="HC21" i="23"/>
  <c r="HC26" i="23" s="1"/>
  <c r="HB21" i="23"/>
  <c r="HB26" i="23" s="1"/>
  <c r="HA21" i="23"/>
  <c r="HA26" i="23" s="1"/>
  <c r="GZ21" i="23"/>
  <c r="GZ26" i="23" s="1"/>
  <c r="GY21" i="23"/>
  <c r="GY26" i="23" s="1"/>
  <c r="GX21" i="23"/>
  <c r="GX26" i="23" s="1"/>
  <c r="GW21" i="23"/>
  <c r="GW26" i="23" s="1"/>
  <c r="GV21" i="23"/>
  <c r="GV26" i="23" s="1"/>
  <c r="GU21" i="23"/>
  <c r="GU26" i="23" s="1"/>
  <c r="GT21" i="23"/>
  <c r="GT26" i="23" s="1"/>
  <c r="GS21" i="23"/>
  <c r="GS26" i="23" s="1"/>
  <c r="GR21" i="23"/>
  <c r="GR26" i="23" s="1"/>
  <c r="GQ21" i="23"/>
  <c r="GQ26" i="23" s="1"/>
  <c r="GP21" i="23"/>
  <c r="GP26" i="23" s="1"/>
  <c r="GO21" i="23"/>
  <c r="GO26" i="23" s="1"/>
  <c r="GN21" i="23"/>
  <c r="GN26" i="23" s="1"/>
  <c r="GM21" i="23"/>
  <c r="GM26" i="23" s="1"/>
  <c r="GL21" i="23"/>
  <c r="GL26" i="23" s="1"/>
  <c r="GK21" i="23"/>
  <c r="GK26" i="23" s="1"/>
  <c r="GJ21" i="23"/>
  <c r="GJ26" i="23" s="1"/>
  <c r="GI21" i="23"/>
  <c r="GI26" i="23" s="1"/>
  <c r="GH21" i="23"/>
  <c r="GH26" i="23" s="1"/>
  <c r="GG21" i="23"/>
  <c r="GG26" i="23" s="1"/>
  <c r="GF21" i="23"/>
  <c r="GF26" i="23" s="1"/>
  <c r="GE21" i="23"/>
  <c r="GE26" i="23" s="1"/>
  <c r="GD21" i="23"/>
  <c r="GD26" i="23" s="1"/>
  <c r="GC21" i="23"/>
  <c r="GC26" i="23" s="1"/>
  <c r="GB21" i="23"/>
  <c r="GB26" i="23" s="1"/>
  <c r="GA21" i="23"/>
  <c r="GA26" i="23" s="1"/>
  <c r="FZ21" i="23"/>
  <c r="FZ26" i="23" s="1"/>
  <c r="FY21" i="23"/>
  <c r="FY26" i="23" s="1"/>
  <c r="FX21" i="23"/>
  <c r="FX26" i="23" s="1"/>
  <c r="FW21" i="23"/>
  <c r="FW26" i="23" s="1"/>
  <c r="FV21" i="23"/>
  <c r="FV26" i="23" s="1"/>
  <c r="FU21" i="23"/>
  <c r="FU26" i="23" s="1"/>
  <c r="FT21" i="23"/>
  <c r="FT26" i="23" s="1"/>
  <c r="FS21" i="23"/>
  <c r="FS26" i="23" s="1"/>
  <c r="FR21" i="23"/>
  <c r="FR26" i="23" s="1"/>
  <c r="FQ21" i="23"/>
  <c r="FQ26" i="23" s="1"/>
  <c r="FP21" i="23"/>
  <c r="FP26" i="23" s="1"/>
  <c r="FO21" i="23"/>
  <c r="FO26" i="23" s="1"/>
  <c r="FN21" i="23"/>
  <c r="FN26" i="23" s="1"/>
  <c r="FM21" i="23"/>
  <c r="FM26" i="23" s="1"/>
  <c r="FL21" i="23"/>
  <c r="FL26" i="23" s="1"/>
  <c r="FK21" i="23"/>
  <c r="FK26" i="23" s="1"/>
  <c r="FJ21" i="23"/>
  <c r="FJ26" i="23" s="1"/>
  <c r="FI21" i="23"/>
  <c r="FI26" i="23" s="1"/>
  <c r="FH21" i="23"/>
  <c r="FH26" i="23" s="1"/>
  <c r="FG21" i="23"/>
  <c r="FG26" i="23" s="1"/>
  <c r="FF21" i="23"/>
  <c r="FF26" i="23" s="1"/>
  <c r="FE21" i="23"/>
  <c r="FE26" i="23" s="1"/>
  <c r="FD21" i="23"/>
  <c r="FD26" i="23" s="1"/>
  <c r="FC21" i="23"/>
  <c r="FC26" i="23" s="1"/>
  <c r="FB21" i="23"/>
  <c r="FB26" i="23" s="1"/>
  <c r="FA21" i="23"/>
  <c r="FA26" i="23" s="1"/>
  <c r="EZ21" i="23"/>
  <c r="EZ26" i="23" s="1"/>
  <c r="EY21" i="23"/>
  <c r="EY26" i="23" s="1"/>
  <c r="EX21" i="23"/>
  <c r="EX26" i="23" s="1"/>
  <c r="EW21" i="23"/>
  <c r="EW26" i="23" s="1"/>
  <c r="EV21" i="23"/>
  <c r="EV26" i="23" s="1"/>
  <c r="EU21" i="23"/>
  <c r="EU26" i="23" s="1"/>
  <c r="ET21" i="23"/>
  <c r="ET26" i="23" s="1"/>
  <c r="ES21" i="23"/>
  <c r="ES26" i="23" s="1"/>
  <c r="ER21" i="23"/>
  <c r="ER26" i="23" s="1"/>
  <c r="EQ21" i="23"/>
  <c r="EQ26" i="23" s="1"/>
  <c r="EP21" i="23"/>
  <c r="EP26" i="23" s="1"/>
  <c r="EO21" i="23"/>
  <c r="EO26" i="23" s="1"/>
  <c r="EN21" i="23"/>
  <c r="EN26" i="23" s="1"/>
  <c r="EM21" i="23"/>
  <c r="EM26" i="23" s="1"/>
  <c r="EL21" i="23"/>
  <c r="EL26" i="23" s="1"/>
  <c r="EK21" i="23"/>
  <c r="EK26" i="23" s="1"/>
  <c r="EJ21" i="23"/>
  <c r="EJ26" i="23" s="1"/>
  <c r="EI21" i="23"/>
  <c r="EI26" i="23" s="1"/>
  <c r="EH21" i="23"/>
  <c r="EH26" i="23" s="1"/>
  <c r="EG21" i="23"/>
  <c r="EG26" i="23" s="1"/>
  <c r="EF21" i="23"/>
  <c r="EF26" i="23" s="1"/>
  <c r="EE21" i="23"/>
  <c r="EE26" i="23" s="1"/>
  <c r="ED21" i="23"/>
  <c r="ED26" i="23" s="1"/>
  <c r="EC21" i="23"/>
  <c r="EC26" i="23" s="1"/>
  <c r="EB21" i="23"/>
  <c r="EB26" i="23" s="1"/>
  <c r="EA21" i="23"/>
  <c r="EA26" i="23" s="1"/>
  <c r="DZ21" i="23"/>
  <c r="DZ26" i="23" s="1"/>
  <c r="DY21" i="23"/>
  <c r="DY26" i="23" s="1"/>
  <c r="DX21" i="23"/>
  <c r="DX26" i="23" s="1"/>
  <c r="DW21" i="23"/>
  <c r="DW26" i="23" s="1"/>
  <c r="DV21" i="23"/>
  <c r="DV26" i="23" s="1"/>
  <c r="DU21" i="23"/>
  <c r="DU26" i="23" s="1"/>
  <c r="DT21" i="23"/>
  <c r="DT26" i="23" s="1"/>
  <c r="DS21" i="23"/>
  <c r="DS26" i="23" s="1"/>
  <c r="DR21" i="23"/>
  <c r="DR26" i="23" s="1"/>
  <c r="DQ21" i="23"/>
  <c r="DQ26" i="23" s="1"/>
  <c r="DP21" i="23"/>
  <c r="DP26" i="23" s="1"/>
  <c r="DO21" i="23"/>
  <c r="DO26" i="23" s="1"/>
  <c r="DN21" i="23"/>
  <c r="DN26" i="23" s="1"/>
  <c r="DM21" i="23"/>
  <c r="DM26" i="23" s="1"/>
  <c r="DL21" i="23"/>
  <c r="DL26" i="23" s="1"/>
  <c r="DK21" i="23"/>
  <c r="DK26" i="23" s="1"/>
  <c r="DJ21" i="23"/>
  <c r="DJ26" i="23" s="1"/>
  <c r="DI21" i="23"/>
  <c r="DI26" i="23" s="1"/>
  <c r="DH21" i="23"/>
  <c r="DH26" i="23" s="1"/>
  <c r="DG21" i="23"/>
  <c r="DG26" i="23" s="1"/>
  <c r="DF21" i="23"/>
  <c r="DF26" i="23" s="1"/>
  <c r="DE21" i="23"/>
  <c r="DE26" i="23" s="1"/>
  <c r="DD21" i="23"/>
  <c r="DD26" i="23" s="1"/>
  <c r="DC21" i="23"/>
  <c r="DC26" i="23" s="1"/>
  <c r="DB21" i="23"/>
  <c r="DB26" i="23" s="1"/>
  <c r="DA21" i="23"/>
  <c r="DA26" i="23" s="1"/>
  <c r="CZ21" i="23"/>
  <c r="CZ26" i="23" s="1"/>
  <c r="CY21" i="23"/>
  <c r="CY26" i="23" s="1"/>
  <c r="CX21" i="23"/>
  <c r="CX26" i="23" s="1"/>
  <c r="CW21" i="23"/>
  <c r="CW26" i="23" s="1"/>
  <c r="CV21" i="23"/>
  <c r="CV26" i="23" s="1"/>
  <c r="CU21" i="23"/>
  <c r="CU26" i="23" s="1"/>
  <c r="CT21" i="23"/>
  <c r="CT26" i="23" s="1"/>
  <c r="CS21" i="23"/>
  <c r="CS26" i="23" s="1"/>
  <c r="CR21" i="23"/>
  <c r="CR26" i="23" s="1"/>
  <c r="CQ21" i="23"/>
  <c r="CQ26" i="23" s="1"/>
  <c r="CP21" i="23"/>
  <c r="CP26" i="23" s="1"/>
  <c r="CO21" i="23"/>
  <c r="CO26" i="23" s="1"/>
  <c r="CN21" i="23"/>
  <c r="CN26" i="23" s="1"/>
  <c r="CM21" i="23"/>
  <c r="CM26" i="23" s="1"/>
  <c r="CL21" i="23"/>
  <c r="CL26" i="23" s="1"/>
  <c r="CK21" i="23"/>
  <c r="CK26" i="23" s="1"/>
  <c r="CJ21" i="23"/>
  <c r="CJ26" i="23" s="1"/>
  <c r="CI21" i="23"/>
  <c r="CI26" i="23" s="1"/>
  <c r="CH21" i="23"/>
  <c r="CH26" i="23" s="1"/>
  <c r="CG21" i="23"/>
  <c r="CG26" i="23" s="1"/>
  <c r="CF21" i="23"/>
  <c r="CF26" i="23" s="1"/>
  <c r="CE21" i="23"/>
  <c r="CE26" i="23" s="1"/>
  <c r="CD21" i="23"/>
  <c r="CD26" i="23" s="1"/>
  <c r="CC21" i="23"/>
  <c r="CC26" i="23" s="1"/>
  <c r="CB21" i="23"/>
  <c r="CB26" i="23" s="1"/>
  <c r="CA21" i="23"/>
  <c r="CA26" i="23" s="1"/>
  <c r="BZ21" i="23"/>
  <c r="BZ26" i="23" s="1"/>
  <c r="BY21" i="23"/>
  <c r="BY26" i="23" s="1"/>
  <c r="BX21" i="23"/>
  <c r="BX26" i="23" s="1"/>
  <c r="BW21" i="23"/>
  <c r="BW26" i="23" s="1"/>
  <c r="BV21" i="23"/>
  <c r="BV26" i="23" s="1"/>
  <c r="BU21" i="23"/>
  <c r="BU26" i="23" s="1"/>
  <c r="BT21" i="23"/>
  <c r="BT26" i="23" s="1"/>
  <c r="BS21" i="23"/>
  <c r="BS26" i="23" s="1"/>
  <c r="BR21" i="23"/>
  <c r="BR26" i="23" s="1"/>
  <c r="BQ21" i="23"/>
  <c r="BQ26" i="23" s="1"/>
  <c r="BP21" i="23"/>
  <c r="BP26" i="23" s="1"/>
  <c r="BO21" i="23"/>
  <c r="BO26" i="23" s="1"/>
  <c r="BN21" i="23"/>
  <c r="BN26" i="23" s="1"/>
  <c r="BM21" i="23"/>
  <c r="BM26" i="23" s="1"/>
  <c r="BL21" i="23"/>
  <c r="BL26" i="23" s="1"/>
  <c r="BK21" i="23"/>
  <c r="BK26" i="23" s="1"/>
  <c r="BJ21" i="23"/>
  <c r="BJ26" i="23" s="1"/>
  <c r="BI21" i="23"/>
  <c r="BI26" i="23" s="1"/>
  <c r="BH21" i="23"/>
  <c r="BH26" i="23" s="1"/>
  <c r="BG21" i="23"/>
  <c r="BG26" i="23" s="1"/>
  <c r="BF21" i="23"/>
  <c r="BF26" i="23" s="1"/>
  <c r="BE21" i="23"/>
  <c r="BE26" i="23" s="1"/>
  <c r="BD21" i="23"/>
  <c r="BD26" i="23" s="1"/>
  <c r="BC21" i="23"/>
  <c r="BC26" i="23" s="1"/>
  <c r="BB21" i="23"/>
  <c r="BB26" i="23" s="1"/>
  <c r="BA21" i="23"/>
  <c r="BA26" i="23" s="1"/>
  <c r="AZ21" i="23"/>
  <c r="AZ26" i="23" s="1"/>
  <c r="AY21" i="23"/>
  <c r="AY26" i="23" s="1"/>
  <c r="AX21" i="23"/>
  <c r="AX26" i="23" s="1"/>
  <c r="AW21" i="23"/>
  <c r="AW26" i="23" s="1"/>
  <c r="AV21" i="23"/>
  <c r="AV26" i="23" s="1"/>
  <c r="AU21" i="23"/>
  <c r="AU26" i="23" s="1"/>
  <c r="AT21" i="23"/>
  <c r="AT26" i="23" s="1"/>
  <c r="AS21" i="23"/>
  <c r="AS26" i="23" s="1"/>
  <c r="AR21" i="23"/>
  <c r="AR26" i="23" s="1"/>
  <c r="AQ21" i="23"/>
  <c r="AQ26" i="23" s="1"/>
  <c r="AP21" i="23"/>
  <c r="AP26" i="23" s="1"/>
  <c r="AO21" i="23"/>
  <c r="AO26" i="23" s="1"/>
  <c r="AN21" i="23"/>
  <c r="AN26" i="23" s="1"/>
  <c r="AM21" i="23"/>
  <c r="AM26" i="23" s="1"/>
  <c r="AL21" i="23"/>
  <c r="AL26" i="23" s="1"/>
  <c r="AK21" i="23"/>
  <c r="AK26" i="23" s="1"/>
  <c r="AJ21" i="23"/>
  <c r="AJ26" i="23" s="1"/>
  <c r="AI21" i="23"/>
  <c r="AI26" i="23" s="1"/>
  <c r="AH21" i="23"/>
  <c r="AH26" i="23" s="1"/>
  <c r="AG21" i="23"/>
  <c r="AG26" i="23" s="1"/>
  <c r="AF21" i="23"/>
  <c r="AF26" i="23" s="1"/>
  <c r="AE21" i="23"/>
  <c r="AE26" i="23" s="1"/>
  <c r="AD21" i="23"/>
  <c r="AD26" i="23" s="1"/>
  <c r="AC21" i="23"/>
  <c r="AC26" i="23" s="1"/>
  <c r="AB21" i="23"/>
  <c r="AB26" i="23" s="1"/>
  <c r="AA21" i="23"/>
  <c r="AA26" i="23" s="1"/>
  <c r="Z21" i="23"/>
  <c r="Z26" i="23" s="1"/>
  <c r="Y21" i="23"/>
  <c r="Y26" i="23" s="1"/>
  <c r="X21" i="23"/>
  <c r="X26" i="23" s="1"/>
  <c r="W21" i="23"/>
  <c r="W26" i="23" s="1"/>
  <c r="V21" i="23"/>
  <c r="V26" i="23" s="1"/>
  <c r="U21" i="23"/>
  <c r="U26" i="23" s="1"/>
  <c r="T21" i="23"/>
  <c r="T26" i="23" s="1"/>
  <c r="S21" i="23"/>
  <c r="S26" i="23" s="1"/>
  <c r="R21" i="23"/>
  <c r="R26" i="23" s="1"/>
  <c r="Q21" i="23"/>
  <c r="Q26" i="23" s="1"/>
  <c r="P21" i="23"/>
  <c r="P26" i="23" s="1"/>
  <c r="O21" i="23"/>
  <c r="O26" i="23" s="1"/>
  <c r="N21" i="23"/>
  <c r="N26" i="23" s="1"/>
  <c r="M21" i="23"/>
  <c r="M26" i="23" s="1"/>
  <c r="L21" i="23"/>
  <c r="L26" i="23" s="1"/>
  <c r="B5" i="27"/>
  <c r="B6" i="27"/>
  <c r="B7" i="27"/>
  <c r="B8" i="27"/>
  <c r="B9" i="27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34" i="27"/>
  <c r="B35" i="27"/>
  <c r="B36" i="27"/>
  <c r="B37" i="27"/>
  <c r="B38" i="27"/>
  <c r="B39" i="27"/>
  <c r="B40" i="27"/>
  <c r="B41" i="27"/>
  <c r="B42" i="27"/>
  <c r="B43" i="27"/>
  <c r="B44" i="27"/>
  <c r="B45" i="27"/>
  <c r="B46" i="27"/>
  <c r="B47" i="27"/>
  <c r="B48" i="27"/>
  <c r="B49" i="27"/>
  <c r="B50" i="27"/>
  <c r="B51" i="27"/>
  <c r="B52" i="27"/>
  <c r="B53" i="27"/>
  <c r="B54" i="27"/>
  <c r="B55" i="27"/>
  <c r="B56" i="27"/>
  <c r="B57" i="27"/>
  <c r="B58" i="27"/>
  <c r="B59" i="27"/>
  <c r="B60" i="27"/>
  <c r="B61" i="27"/>
  <c r="B62" i="27"/>
  <c r="B63" i="27"/>
  <c r="B64" i="27"/>
  <c r="B65" i="27"/>
  <c r="B66" i="27"/>
  <c r="B67" i="27"/>
  <c r="B68" i="27"/>
  <c r="B69" i="27"/>
  <c r="B70" i="27"/>
  <c r="B71" i="27"/>
  <c r="B72" i="27"/>
  <c r="B73" i="27"/>
  <c r="B74" i="27"/>
  <c r="B75" i="27"/>
  <c r="B76" i="27"/>
  <c r="B77" i="27"/>
  <c r="B78" i="27"/>
  <c r="B79" i="27"/>
  <c r="B80" i="27"/>
  <c r="B81" i="27"/>
  <c r="B82" i="27"/>
  <c r="B83" i="27"/>
  <c r="B84" i="27"/>
  <c r="B85" i="27"/>
  <c r="B86" i="27"/>
  <c r="B87" i="27"/>
  <c r="B88" i="27"/>
  <c r="B89" i="27"/>
  <c r="B90" i="27"/>
  <c r="B91" i="27"/>
  <c r="B92" i="27"/>
  <c r="B93" i="27"/>
  <c r="B94" i="27"/>
  <c r="B95" i="27"/>
  <c r="B96" i="27"/>
  <c r="B97" i="27"/>
  <c r="B98" i="27"/>
  <c r="B99" i="27"/>
  <c r="B100" i="27"/>
  <c r="B101" i="27"/>
  <c r="B102" i="27"/>
  <c r="B103" i="27"/>
  <c r="B104" i="27"/>
  <c r="B105" i="27"/>
  <c r="B106" i="27"/>
  <c r="B107" i="27"/>
  <c r="B108" i="27"/>
  <c r="B109" i="27"/>
  <c r="B110" i="27"/>
  <c r="B111" i="27"/>
  <c r="B112" i="27"/>
  <c r="B113" i="27"/>
  <c r="B114" i="27"/>
  <c r="B115" i="27"/>
  <c r="B116" i="27"/>
  <c r="B117" i="27"/>
  <c r="B118" i="27"/>
  <c r="B119" i="27"/>
  <c r="B120" i="27"/>
  <c r="B121" i="27"/>
  <c r="B122" i="27"/>
  <c r="B123" i="27"/>
  <c r="B124" i="27"/>
  <c r="B125" i="27"/>
  <c r="B126" i="27"/>
  <c r="B127" i="27"/>
  <c r="B128" i="27"/>
  <c r="B129" i="27"/>
  <c r="B130" i="27"/>
  <c r="B131" i="27"/>
  <c r="B132" i="27"/>
  <c r="B133" i="27"/>
  <c r="B134" i="27"/>
  <c r="B135" i="27"/>
  <c r="B136" i="27"/>
  <c r="B137" i="27"/>
  <c r="B138" i="27"/>
  <c r="B139" i="27"/>
  <c r="B140" i="27"/>
  <c r="B141" i="27"/>
  <c r="B142" i="27"/>
  <c r="B143" i="27"/>
  <c r="B144" i="27"/>
  <c r="B145" i="27"/>
  <c r="B146" i="27"/>
  <c r="B147" i="27"/>
  <c r="B148" i="27"/>
  <c r="B149" i="27"/>
  <c r="B150" i="27"/>
  <c r="B151" i="27"/>
  <c r="P151" i="27" s="1"/>
  <c r="B152" i="27"/>
  <c r="B153" i="27"/>
  <c r="B154" i="27"/>
  <c r="B155" i="27"/>
  <c r="B156" i="27"/>
  <c r="B157" i="27"/>
  <c r="B158" i="27"/>
  <c r="B159" i="27"/>
  <c r="B160" i="27"/>
  <c r="B161" i="27"/>
  <c r="B162" i="27"/>
  <c r="B163" i="27"/>
  <c r="B164" i="27"/>
  <c r="B165" i="27"/>
  <c r="B166" i="27"/>
  <c r="B167" i="27"/>
  <c r="B168" i="27"/>
  <c r="B169" i="27"/>
  <c r="B170" i="27"/>
  <c r="B171" i="27"/>
  <c r="B172" i="27"/>
  <c r="B173" i="27"/>
  <c r="B174" i="27"/>
  <c r="B175" i="27"/>
  <c r="B176" i="27"/>
  <c r="B177" i="27"/>
  <c r="B178" i="27"/>
  <c r="B179" i="27"/>
  <c r="B180" i="27"/>
  <c r="B181" i="27"/>
  <c r="B182" i="27"/>
  <c r="B183" i="27"/>
  <c r="B184" i="27"/>
  <c r="B185" i="27"/>
  <c r="B186" i="27"/>
  <c r="B187" i="27"/>
  <c r="B188" i="27"/>
  <c r="B189" i="27"/>
  <c r="B190" i="27"/>
  <c r="B191" i="27"/>
  <c r="B192" i="27"/>
  <c r="B193" i="27"/>
  <c r="B194" i="27"/>
  <c r="B195" i="27"/>
  <c r="B196" i="27"/>
  <c r="B197" i="27"/>
  <c r="B198" i="27"/>
  <c r="B199" i="27"/>
  <c r="B200" i="27"/>
  <c r="B201" i="27"/>
  <c r="B202" i="27"/>
  <c r="B203" i="27"/>
  <c r="B204" i="27"/>
  <c r="B205" i="27"/>
  <c r="B206" i="27"/>
  <c r="B207" i="27"/>
  <c r="B208" i="27"/>
  <c r="B209" i="27"/>
  <c r="B210" i="27"/>
  <c r="B211" i="27"/>
  <c r="B212" i="27"/>
  <c r="B213" i="27"/>
  <c r="B214" i="27"/>
  <c r="B215" i="27"/>
  <c r="B216" i="27"/>
  <c r="B217" i="27"/>
  <c r="B218" i="27"/>
  <c r="B219" i="27"/>
  <c r="B220" i="27"/>
  <c r="B221" i="27"/>
  <c r="B222" i="27"/>
  <c r="B223" i="27"/>
  <c r="B224" i="27"/>
  <c r="B225" i="27"/>
  <c r="B226" i="27"/>
  <c r="B227" i="27"/>
  <c r="B228" i="27"/>
  <c r="B229" i="27"/>
  <c r="B230" i="27"/>
  <c r="B231" i="27"/>
  <c r="B232" i="27"/>
  <c r="B233" i="27"/>
  <c r="B234" i="27"/>
  <c r="B235" i="27"/>
  <c r="B236" i="27"/>
  <c r="B237" i="27"/>
  <c r="B238" i="27"/>
  <c r="B239" i="27"/>
  <c r="B240" i="27"/>
  <c r="B241" i="27"/>
  <c r="B242" i="27"/>
  <c r="B243" i="27"/>
  <c r="B244" i="27"/>
  <c r="B245" i="27"/>
  <c r="B246" i="27"/>
  <c r="B247" i="27"/>
  <c r="O247" i="27" s="1"/>
  <c r="B248" i="27"/>
  <c r="B249" i="27"/>
  <c r="B250" i="27"/>
  <c r="B251" i="27"/>
  <c r="B252" i="27"/>
  <c r="B253" i="27"/>
  <c r="B254" i="27"/>
  <c r="B255" i="27"/>
  <c r="B256" i="27"/>
  <c r="B257" i="27"/>
  <c r="B258" i="27"/>
  <c r="B259" i="27"/>
  <c r="B260" i="27"/>
  <c r="B261" i="27"/>
  <c r="B262" i="27"/>
  <c r="B263" i="27"/>
  <c r="B264" i="27"/>
  <c r="B265" i="27"/>
  <c r="B266" i="27"/>
  <c r="B267" i="27"/>
  <c r="B268" i="27"/>
  <c r="B269" i="27"/>
  <c r="B270" i="27"/>
  <c r="B271" i="27"/>
  <c r="B272" i="27"/>
  <c r="B273" i="27"/>
  <c r="B274" i="27"/>
  <c r="B275" i="27"/>
  <c r="B276" i="27"/>
  <c r="B277" i="27"/>
  <c r="B278" i="27"/>
  <c r="B279" i="27"/>
  <c r="B280" i="27"/>
  <c r="B281" i="27"/>
  <c r="B282" i="27"/>
  <c r="B283" i="27"/>
  <c r="B284" i="27"/>
  <c r="B285" i="27"/>
  <c r="B286" i="27"/>
  <c r="B287" i="27"/>
  <c r="B288" i="27"/>
  <c r="B289" i="27"/>
  <c r="B290" i="27"/>
  <c r="B291" i="27"/>
  <c r="B292" i="27"/>
  <c r="B293" i="27"/>
  <c r="B294" i="27"/>
  <c r="B295" i="27"/>
  <c r="B296" i="27"/>
  <c r="B297" i="27"/>
  <c r="B298" i="27"/>
  <c r="B299" i="27"/>
  <c r="B300" i="27"/>
  <c r="B301" i="27"/>
  <c r="B302" i="27"/>
  <c r="B303" i="27"/>
  <c r="B4" i="27"/>
  <c r="KS23" i="23"/>
  <c r="KR23" i="23"/>
  <c r="KQ23" i="23"/>
  <c r="KP23" i="23"/>
  <c r="KO23" i="23"/>
  <c r="KN23" i="23"/>
  <c r="KM23" i="23"/>
  <c r="KL23" i="23"/>
  <c r="KK23" i="23"/>
  <c r="KJ23" i="23"/>
  <c r="KI23" i="23"/>
  <c r="KH23" i="23"/>
  <c r="KG23" i="23"/>
  <c r="KF23" i="23"/>
  <c r="KE23" i="23"/>
  <c r="KD23" i="23"/>
  <c r="KC23" i="23"/>
  <c r="KB23" i="23"/>
  <c r="KA23" i="23"/>
  <c r="JZ23" i="23"/>
  <c r="JY23" i="23"/>
  <c r="JX23" i="23"/>
  <c r="JW23" i="23"/>
  <c r="JV23" i="23"/>
  <c r="JU23" i="23"/>
  <c r="JT23" i="23"/>
  <c r="JS23" i="23"/>
  <c r="JR23" i="23"/>
  <c r="JQ23" i="23"/>
  <c r="JP23" i="23"/>
  <c r="JO23" i="23"/>
  <c r="JN23" i="23"/>
  <c r="JM23" i="23"/>
  <c r="JL23" i="23"/>
  <c r="JK23" i="23"/>
  <c r="JJ23" i="23"/>
  <c r="JI23" i="23"/>
  <c r="JH23" i="23"/>
  <c r="JG23" i="23"/>
  <c r="JF23" i="23"/>
  <c r="JE23" i="23"/>
  <c r="JD23" i="23"/>
  <c r="JC23" i="23"/>
  <c r="JB23" i="23"/>
  <c r="JA23" i="23"/>
  <c r="IZ23" i="23"/>
  <c r="IY23" i="23"/>
  <c r="IX23" i="23"/>
  <c r="IW23" i="23"/>
  <c r="IV23" i="23"/>
  <c r="IU23" i="23"/>
  <c r="IT23" i="23"/>
  <c r="IS23" i="23"/>
  <c r="IR23" i="23"/>
  <c r="IQ23" i="23"/>
  <c r="IP23" i="23"/>
  <c r="IO23" i="23"/>
  <c r="IN23" i="23"/>
  <c r="IM23" i="23"/>
  <c r="IL23" i="23"/>
  <c r="IK23" i="23"/>
  <c r="IJ23" i="23"/>
  <c r="II23" i="23"/>
  <c r="IH23" i="23"/>
  <c r="IG23" i="23"/>
  <c r="IF23" i="23"/>
  <c r="IE23" i="23"/>
  <c r="ID23" i="23"/>
  <c r="IC23" i="23"/>
  <c r="IB23" i="23"/>
  <c r="IA23" i="23"/>
  <c r="HZ23" i="23"/>
  <c r="HY23" i="23"/>
  <c r="HX23" i="23"/>
  <c r="HW23" i="23"/>
  <c r="HV23" i="23"/>
  <c r="HU23" i="23"/>
  <c r="HT23" i="23"/>
  <c r="HS23" i="23"/>
  <c r="HR23" i="23"/>
  <c r="HQ23" i="23"/>
  <c r="HP23" i="23"/>
  <c r="HO23" i="23"/>
  <c r="HN23" i="23"/>
  <c r="HM23" i="23"/>
  <c r="HL23" i="23"/>
  <c r="HK23" i="23"/>
  <c r="HJ23" i="23"/>
  <c r="HI23" i="23"/>
  <c r="HH23" i="23"/>
  <c r="HG23" i="23"/>
  <c r="HF23" i="23"/>
  <c r="HE23" i="23"/>
  <c r="HD23" i="23"/>
  <c r="HC23" i="23"/>
  <c r="HB23" i="23"/>
  <c r="HA23" i="23"/>
  <c r="GZ23" i="23"/>
  <c r="GY23" i="23"/>
  <c r="GX23" i="23"/>
  <c r="GW23" i="23"/>
  <c r="GV23" i="23"/>
  <c r="GU23" i="23"/>
  <c r="GT23" i="23"/>
  <c r="GS23" i="23"/>
  <c r="GR23" i="23"/>
  <c r="GQ23" i="23"/>
  <c r="GP23" i="23"/>
  <c r="GO23" i="23"/>
  <c r="GN23" i="23"/>
  <c r="GM23" i="23"/>
  <c r="GL23" i="23"/>
  <c r="GK23" i="23"/>
  <c r="GJ23" i="23"/>
  <c r="GI23" i="23"/>
  <c r="GH23" i="23"/>
  <c r="GG23" i="23"/>
  <c r="GF23" i="23"/>
  <c r="GE23" i="23"/>
  <c r="GD23" i="23"/>
  <c r="GC23" i="23"/>
  <c r="GB23" i="23"/>
  <c r="GA23" i="23"/>
  <c r="FZ23" i="23"/>
  <c r="FY23" i="23"/>
  <c r="FX23" i="23"/>
  <c r="FW23" i="23"/>
  <c r="FV23" i="23"/>
  <c r="FU23" i="23"/>
  <c r="FT23" i="23"/>
  <c r="FS23" i="23"/>
  <c r="FR23" i="23"/>
  <c r="FQ23" i="23"/>
  <c r="FP23" i="23"/>
  <c r="FO23" i="23"/>
  <c r="FN23" i="23"/>
  <c r="FM23" i="23"/>
  <c r="FL23" i="23"/>
  <c r="FK23" i="23"/>
  <c r="FJ23" i="23"/>
  <c r="FI23" i="23"/>
  <c r="FH23" i="23"/>
  <c r="FG23" i="23"/>
  <c r="FF23" i="23"/>
  <c r="FE23" i="23"/>
  <c r="FD23" i="23"/>
  <c r="FC23" i="23"/>
  <c r="FB23" i="23"/>
  <c r="FA23" i="23"/>
  <c r="EZ23" i="23"/>
  <c r="EY23" i="23"/>
  <c r="EX23" i="23"/>
  <c r="EW23" i="23"/>
  <c r="EV23" i="23"/>
  <c r="EU23" i="23"/>
  <c r="ET23" i="23"/>
  <c r="ES23" i="23"/>
  <c r="ER23" i="23"/>
  <c r="EQ23" i="23"/>
  <c r="EP23" i="23"/>
  <c r="EO23" i="23"/>
  <c r="EN23" i="23"/>
  <c r="EM23" i="23"/>
  <c r="EL23" i="23"/>
  <c r="EK23" i="23"/>
  <c r="EJ23" i="23"/>
  <c r="EI23" i="23"/>
  <c r="EH23" i="23"/>
  <c r="EG23" i="23"/>
  <c r="EF23" i="23"/>
  <c r="EE23" i="23"/>
  <c r="ED23" i="23"/>
  <c r="EC23" i="23"/>
  <c r="EB23" i="23"/>
  <c r="EA23" i="23"/>
  <c r="DZ23" i="23"/>
  <c r="DY23" i="23"/>
  <c r="DX23" i="23"/>
  <c r="DW23" i="23"/>
  <c r="DV23" i="23"/>
  <c r="DU23" i="23"/>
  <c r="DT23" i="23"/>
  <c r="DS23" i="23"/>
  <c r="DR23" i="23"/>
  <c r="DQ23" i="23"/>
  <c r="DP23" i="23"/>
  <c r="DO23" i="23"/>
  <c r="DN23" i="23"/>
  <c r="DM23" i="23"/>
  <c r="DL23" i="23"/>
  <c r="DK23" i="23"/>
  <c r="DJ23" i="23"/>
  <c r="DI23" i="23"/>
  <c r="DH23" i="23"/>
  <c r="DG23" i="23"/>
  <c r="DF23" i="23"/>
  <c r="DE23" i="23"/>
  <c r="DD23" i="23"/>
  <c r="DC23" i="23"/>
  <c r="DB23" i="23"/>
  <c r="DA23" i="23"/>
  <c r="CZ23" i="23"/>
  <c r="CY23" i="23"/>
  <c r="CX23" i="23"/>
  <c r="CW23" i="23"/>
  <c r="CV23" i="23"/>
  <c r="CU23" i="23"/>
  <c r="CT23" i="23"/>
  <c r="CS23" i="23"/>
  <c r="CR23" i="23"/>
  <c r="CQ23" i="23"/>
  <c r="CP23" i="23"/>
  <c r="CO23" i="23"/>
  <c r="CN23" i="23"/>
  <c r="CM23" i="23"/>
  <c r="CL23" i="23"/>
  <c r="CK23" i="23"/>
  <c r="CJ23" i="23"/>
  <c r="CI23" i="23"/>
  <c r="CH23" i="23"/>
  <c r="CG23" i="23"/>
  <c r="CF23" i="23"/>
  <c r="CE23" i="23"/>
  <c r="CD23" i="23"/>
  <c r="CC23" i="23"/>
  <c r="CB23" i="23"/>
  <c r="CA23" i="23"/>
  <c r="BZ23" i="23"/>
  <c r="BY23" i="23"/>
  <c r="BX23" i="23"/>
  <c r="BW23" i="23"/>
  <c r="BV23" i="23"/>
  <c r="BU23" i="23"/>
  <c r="BT23" i="23"/>
  <c r="BS23" i="23"/>
  <c r="BR23" i="23"/>
  <c r="BQ23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AR23" i="23"/>
  <c r="AQ23" i="23"/>
  <c r="AP23" i="23"/>
  <c r="AO23" i="23"/>
  <c r="AN23" i="23"/>
  <c r="AM23" i="23"/>
  <c r="AL23" i="23"/>
  <c r="AK23" i="23"/>
  <c r="AJ23" i="23"/>
  <c r="AI23" i="23"/>
  <c r="AH23" i="23"/>
  <c r="AG23" i="23"/>
  <c r="AF23" i="23"/>
  <c r="AE23" i="23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KS22" i="23"/>
  <c r="KR22" i="23"/>
  <c r="KQ22" i="23"/>
  <c r="KP22" i="23"/>
  <c r="KO22" i="23"/>
  <c r="KN22" i="23"/>
  <c r="KM22" i="23"/>
  <c r="KL22" i="23"/>
  <c r="KK22" i="23"/>
  <c r="KJ22" i="23"/>
  <c r="KI22" i="23"/>
  <c r="KH22" i="23"/>
  <c r="KG22" i="23"/>
  <c r="KF22" i="23"/>
  <c r="KE22" i="23"/>
  <c r="KD22" i="23"/>
  <c r="KC22" i="23"/>
  <c r="KB22" i="23"/>
  <c r="KA22" i="23"/>
  <c r="JZ22" i="23"/>
  <c r="JY22" i="23"/>
  <c r="JX22" i="23"/>
  <c r="JW22" i="23"/>
  <c r="JV22" i="23"/>
  <c r="JU22" i="23"/>
  <c r="JT22" i="23"/>
  <c r="JS22" i="23"/>
  <c r="JR22" i="23"/>
  <c r="JQ22" i="23"/>
  <c r="JP22" i="23"/>
  <c r="JO22" i="23"/>
  <c r="JN22" i="23"/>
  <c r="JM22" i="23"/>
  <c r="JL22" i="23"/>
  <c r="JK22" i="23"/>
  <c r="JJ22" i="23"/>
  <c r="JI22" i="23"/>
  <c r="JH22" i="23"/>
  <c r="JG22" i="23"/>
  <c r="JF22" i="23"/>
  <c r="JE22" i="23"/>
  <c r="JD22" i="23"/>
  <c r="JC22" i="23"/>
  <c r="JB22" i="23"/>
  <c r="JA22" i="23"/>
  <c r="IZ22" i="23"/>
  <c r="IY22" i="23"/>
  <c r="IX22" i="23"/>
  <c r="IW22" i="23"/>
  <c r="IV22" i="23"/>
  <c r="IU22" i="23"/>
  <c r="IT22" i="23"/>
  <c r="IS22" i="23"/>
  <c r="IR22" i="23"/>
  <c r="IQ22" i="23"/>
  <c r="IP22" i="23"/>
  <c r="IO22" i="23"/>
  <c r="IN22" i="23"/>
  <c r="IM22" i="23"/>
  <c r="IL22" i="23"/>
  <c r="IK22" i="23"/>
  <c r="IJ22" i="23"/>
  <c r="II22" i="23"/>
  <c r="IH22" i="23"/>
  <c r="IG22" i="23"/>
  <c r="IF22" i="23"/>
  <c r="IE22" i="23"/>
  <c r="ID22" i="23"/>
  <c r="IC22" i="23"/>
  <c r="IB22" i="23"/>
  <c r="IA22" i="23"/>
  <c r="HZ22" i="23"/>
  <c r="HY22" i="23"/>
  <c r="HX22" i="23"/>
  <c r="HW22" i="23"/>
  <c r="HV22" i="23"/>
  <c r="HU22" i="23"/>
  <c r="HT22" i="23"/>
  <c r="HS22" i="23"/>
  <c r="HR22" i="23"/>
  <c r="HQ22" i="23"/>
  <c r="HP22" i="23"/>
  <c r="HO22" i="23"/>
  <c r="HN22" i="23"/>
  <c r="HM22" i="23"/>
  <c r="HL22" i="23"/>
  <c r="HK22" i="23"/>
  <c r="HJ22" i="23"/>
  <c r="HI22" i="23"/>
  <c r="HH22" i="23"/>
  <c r="HG22" i="23"/>
  <c r="HF22" i="23"/>
  <c r="HE22" i="23"/>
  <c r="HD22" i="23"/>
  <c r="HC22" i="23"/>
  <c r="HB22" i="23"/>
  <c r="HA22" i="23"/>
  <c r="GZ22" i="23"/>
  <c r="GY22" i="23"/>
  <c r="GX22" i="23"/>
  <c r="GW22" i="23"/>
  <c r="GV22" i="23"/>
  <c r="GU22" i="23"/>
  <c r="GT22" i="23"/>
  <c r="GS22" i="23"/>
  <c r="GR22" i="23"/>
  <c r="GQ22" i="23"/>
  <c r="GP22" i="23"/>
  <c r="GO22" i="23"/>
  <c r="GN22" i="23"/>
  <c r="GM22" i="23"/>
  <c r="GL22" i="23"/>
  <c r="GK22" i="23"/>
  <c r="GJ22" i="23"/>
  <c r="GI22" i="23"/>
  <c r="GH22" i="23"/>
  <c r="GG22" i="23"/>
  <c r="GF22" i="23"/>
  <c r="GE22" i="23"/>
  <c r="GD22" i="23"/>
  <c r="GC22" i="23"/>
  <c r="GB22" i="23"/>
  <c r="GA22" i="23"/>
  <c r="FZ22" i="23"/>
  <c r="FY22" i="23"/>
  <c r="FX22" i="23"/>
  <c r="FW22" i="23"/>
  <c r="FV22" i="23"/>
  <c r="FU22" i="23"/>
  <c r="FT22" i="23"/>
  <c r="FS22" i="23"/>
  <c r="FR22" i="23"/>
  <c r="FQ22" i="23"/>
  <c r="FP22" i="23"/>
  <c r="FO22" i="23"/>
  <c r="FN22" i="23"/>
  <c r="FM22" i="23"/>
  <c r="FL22" i="23"/>
  <c r="FK22" i="23"/>
  <c r="FJ22" i="23"/>
  <c r="FI22" i="23"/>
  <c r="FH22" i="23"/>
  <c r="FG22" i="23"/>
  <c r="FF22" i="23"/>
  <c r="FE22" i="23"/>
  <c r="FD22" i="23"/>
  <c r="FC22" i="23"/>
  <c r="FB22" i="23"/>
  <c r="FA22" i="23"/>
  <c r="EZ22" i="23"/>
  <c r="EY22" i="23"/>
  <c r="EX22" i="23"/>
  <c r="EW22" i="23"/>
  <c r="EV22" i="23"/>
  <c r="EU22" i="23"/>
  <c r="ET22" i="23"/>
  <c r="ES22" i="23"/>
  <c r="ER22" i="23"/>
  <c r="EQ22" i="23"/>
  <c r="EP22" i="23"/>
  <c r="EO22" i="23"/>
  <c r="EN22" i="23"/>
  <c r="EM22" i="23"/>
  <c r="EL22" i="23"/>
  <c r="EK22" i="23"/>
  <c r="EJ22" i="23"/>
  <c r="EI22" i="23"/>
  <c r="EH22" i="23"/>
  <c r="EG22" i="23"/>
  <c r="EF22" i="23"/>
  <c r="EE22" i="23"/>
  <c r="ED22" i="23"/>
  <c r="EC22" i="23"/>
  <c r="EB22" i="23"/>
  <c r="EA22" i="23"/>
  <c r="DZ22" i="23"/>
  <c r="DY22" i="23"/>
  <c r="DX22" i="23"/>
  <c r="DW22" i="23"/>
  <c r="DV22" i="23"/>
  <c r="DU22" i="23"/>
  <c r="DT22" i="23"/>
  <c r="DS22" i="23"/>
  <c r="DR22" i="23"/>
  <c r="DQ22" i="23"/>
  <c r="DP22" i="23"/>
  <c r="DO22" i="23"/>
  <c r="DN22" i="23"/>
  <c r="DM22" i="23"/>
  <c r="DL22" i="23"/>
  <c r="DK22" i="23"/>
  <c r="DJ22" i="23"/>
  <c r="DI22" i="23"/>
  <c r="DH22" i="23"/>
  <c r="DG22" i="23"/>
  <c r="DF22" i="23"/>
  <c r="DE22" i="23"/>
  <c r="DD22" i="23"/>
  <c r="DC22" i="23"/>
  <c r="DB22" i="23"/>
  <c r="DA22" i="23"/>
  <c r="CZ22" i="23"/>
  <c r="CY22" i="23"/>
  <c r="CX22" i="23"/>
  <c r="CW22" i="23"/>
  <c r="CV22" i="23"/>
  <c r="CU22" i="23"/>
  <c r="CT22" i="23"/>
  <c r="CS22" i="23"/>
  <c r="CR22" i="23"/>
  <c r="CQ22" i="23"/>
  <c r="CP22" i="23"/>
  <c r="CO22" i="23"/>
  <c r="CN22" i="23"/>
  <c r="CM22" i="23"/>
  <c r="CL22" i="23"/>
  <c r="CK22" i="23"/>
  <c r="CJ22" i="23"/>
  <c r="CI22" i="23"/>
  <c r="CH22" i="23"/>
  <c r="CG22" i="23"/>
  <c r="CF22" i="23"/>
  <c r="CE22" i="23"/>
  <c r="CD22" i="23"/>
  <c r="CC22" i="23"/>
  <c r="CB22" i="23"/>
  <c r="CA22" i="23"/>
  <c r="BZ22" i="23"/>
  <c r="BY22" i="23"/>
  <c r="BX22" i="23"/>
  <c r="BW22" i="23"/>
  <c r="BV22" i="23"/>
  <c r="BU22" i="23"/>
  <c r="BT22" i="23"/>
  <c r="BS22" i="23"/>
  <c r="BR22" i="23"/>
  <c r="BQ22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AR22" i="23"/>
  <c r="AQ22" i="23"/>
  <c r="AP22" i="23"/>
  <c r="AO22" i="23"/>
  <c r="AN22" i="23"/>
  <c r="AM22" i="23"/>
  <c r="AL22" i="23"/>
  <c r="AK22" i="23"/>
  <c r="AJ22" i="23"/>
  <c r="AI22" i="23"/>
  <c r="AH22" i="23"/>
  <c r="AG22" i="23"/>
  <c r="AF22" i="23"/>
  <c r="AE22" i="23"/>
  <c r="AD22" i="23"/>
  <c r="AC22" i="23"/>
  <c r="AB22" i="23"/>
  <c r="AA22" i="23"/>
  <c r="Z22" i="23"/>
  <c r="Y22" i="23"/>
  <c r="X22" i="23"/>
  <c r="W22" i="23"/>
  <c r="V22" i="23"/>
  <c r="U22" i="23"/>
  <c r="T22" i="23"/>
  <c r="S22" i="23"/>
  <c r="R22" i="23"/>
  <c r="Q22" i="23"/>
  <c r="P22" i="23"/>
  <c r="O22" i="23"/>
  <c r="N22" i="23"/>
  <c r="M22" i="23"/>
  <c r="L22" i="23"/>
  <c r="K22" i="23"/>
  <c r="J22" i="23"/>
  <c r="I22" i="23"/>
  <c r="H22" i="23"/>
  <c r="G22" i="23"/>
  <c r="K21" i="23"/>
  <c r="J21" i="23"/>
  <c r="J26" i="23" s="1"/>
  <c r="I21" i="23"/>
  <c r="H21" i="23"/>
  <c r="H26" i="23" s="1"/>
  <c r="G21" i="23"/>
  <c r="F23" i="23"/>
  <c r="F22" i="23"/>
  <c r="E21" i="23"/>
  <c r="E23" i="23"/>
  <c r="E22" i="23"/>
  <c r="S3" i="27"/>
  <c r="R3" i="27"/>
  <c r="P281" i="27" l="1"/>
  <c r="O173" i="27"/>
  <c r="P186" i="27"/>
  <c r="P270" i="27"/>
  <c r="O294" i="27"/>
  <c r="P26" i="27"/>
  <c r="O15" i="27"/>
  <c r="JP24" i="23"/>
  <c r="KB24" i="23"/>
  <c r="O175" i="27"/>
  <c r="P144" i="27"/>
  <c r="P132" i="27"/>
  <c r="P108" i="27"/>
  <c r="HT24" i="23"/>
  <c r="N226" i="27" s="1"/>
  <c r="H226" i="27" s="1"/>
  <c r="I226" i="27" s="1"/>
  <c r="C4" i="27"/>
  <c r="N4" i="27"/>
  <c r="E20" i="23"/>
  <c r="FL24" i="23"/>
  <c r="AW24" i="23"/>
  <c r="JO24" i="23"/>
  <c r="CE24" i="23"/>
  <c r="JD24" i="23"/>
  <c r="JV24" i="23"/>
  <c r="N280" i="27" s="1"/>
  <c r="H280" i="27" s="1"/>
  <c r="I280" i="27" s="1"/>
  <c r="IC24" i="23"/>
  <c r="N235" i="27" s="1"/>
  <c r="L235" i="27" s="1"/>
  <c r="M235" i="27" s="1"/>
  <c r="IO24" i="23"/>
  <c r="N247" i="27" s="1"/>
  <c r="H247" i="27" s="1"/>
  <c r="I247" i="27" s="1"/>
  <c r="JA24" i="23"/>
  <c r="N259" i="27" s="1"/>
  <c r="KH24" i="23"/>
  <c r="N292" i="27" s="1"/>
  <c r="J292" i="27" s="1"/>
  <c r="K292" i="27" s="1"/>
  <c r="AG24" i="23"/>
  <c r="N31" i="27" s="1"/>
  <c r="L31" i="27" s="1"/>
  <c r="M31" i="27" s="1"/>
  <c r="EK24" i="23"/>
  <c r="N139" i="27" s="1"/>
  <c r="L139" i="27" s="1"/>
  <c r="M139" i="27" s="1"/>
  <c r="EW24" i="23"/>
  <c r="N151" i="27" s="1"/>
  <c r="H151" i="27" s="1"/>
  <c r="I151" i="27" s="1"/>
  <c r="FI24" i="23"/>
  <c r="N163" i="27" s="1"/>
  <c r="F163" i="27" s="1"/>
  <c r="G163" i="27" s="1"/>
  <c r="FU24" i="23"/>
  <c r="N175" i="27" s="1"/>
  <c r="J175" i="27" s="1"/>
  <c r="K175" i="27" s="1"/>
  <c r="JM24" i="23"/>
  <c r="N271" i="27" s="1"/>
  <c r="J271" i="27" s="1"/>
  <c r="K271" i="27" s="1"/>
  <c r="JY24" i="23"/>
  <c r="N283" i="27" s="1"/>
  <c r="H283" i="27" s="1"/>
  <c r="I283" i="27" s="1"/>
  <c r="O143" i="27"/>
  <c r="JK24" i="23"/>
  <c r="O24" i="23"/>
  <c r="N13" i="27" s="1"/>
  <c r="F13" i="27" s="1"/>
  <c r="G13" i="27" s="1"/>
  <c r="AA24" i="23"/>
  <c r="N25" i="27" s="1"/>
  <c r="L25" i="27" s="1"/>
  <c r="M25" i="27" s="1"/>
  <c r="AM24" i="23"/>
  <c r="N37" i="27" s="1"/>
  <c r="L37" i="27" s="1"/>
  <c r="M37" i="27" s="1"/>
  <c r="AY24" i="23"/>
  <c r="N49" i="27" s="1"/>
  <c r="H49" i="27" s="1"/>
  <c r="I49" i="27" s="1"/>
  <c r="O246" i="27"/>
  <c r="O174" i="27"/>
  <c r="O162" i="27"/>
  <c r="O150" i="27"/>
  <c r="C89" i="27"/>
  <c r="O50" i="27"/>
  <c r="EV24" i="23"/>
  <c r="N150" i="27" s="1"/>
  <c r="L150" i="27" s="1"/>
  <c r="M150" i="27" s="1"/>
  <c r="FH24" i="23"/>
  <c r="FT24" i="23"/>
  <c r="N174" i="27" s="1"/>
  <c r="H174" i="27" s="1"/>
  <c r="I174" i="27" s="1"/>
  <c r="GF24" i="23"/>
  <c r="N186" i="27" s="1"/>
  <c r="L186" i="27" s="1"/>
  <c r="M186" i="27" s="1"/>
  <c r="GR24" i="23"/>
  <c r="N198" i="27" s="1"/>
  <c r="L198" i="27" s="1"/>
  <c r="M198" i="27" s="1"/>
  <c r="HD24" i="23"/>
  <c r="N210" i="27" s="1"/>
  <c r="H210" i="27" s="1"/>
  <c r="I210" i="27" s="1"/>
  <c r="IN24" i="23"/>
  <c r="N246" i="27" s="1"/>
  <c r="H246" i="27" s="1"/>
  <c r="I246" i="27" s="1"/>
  <c r="IZ24" i="23"/>
  <c r="N258" i="27" s="1"/>
  <c r="L258" i="27" s="1"/>
  <c r="M258" i="27" s="1"/>
  <c r="JL24" i="23"/>
  <c r="N270" i="27" s="1"/>
  <c r="L270" i="27" s="1"/>
  <c r="M270" i="27" s="1"/>
  <c r="JX24" i="23"/>
  <c r="N282" i="27" s="1"/>
  <c r="KJ24" i="23"/>
  <c r="N294" i="27" s="1"/>
  <c r="H294" i="27" s="1"/>
  <c r="I294" i="27" s="1"/>
  <c r="O97" i="27"/>
  <c r="O110" i="27"/>
  <c r="O48" i="27"/>
  <c r="O24" i="27"/>
  <c r="P72" i="27"/>
  <c r="C108" i="27"/>
  <c r="C120" i="27"/>
  <c r="O144" i="27"/>
  <c r="O240" i="27"/>
  <c r="O156" i="27"/>
  <c r="KM24" i="23"/>
  <c r="N297" i="27" s="1"/>
  <c r="L297" i="27" s="1"/>
  <c r="M297" i="27" s="1"/>
  <c r="P263" i="27"/>
  <c r="P239" i="27"/>
  <c r="O286" i="27"/>
  <c r="P274" i="27"/>
  <c r="O262" i="27"/>
  <c r="P250" i="27"/>
  <c r="P202" i="27"/>
  <c r="P204" i="27"/>
  <c r="O60" i="27"/>
  <c r="O251" i="27"/>
  <c r="IQ24" i="23"/>
  <c r="N249" i="27" s="1"/>
  <c r="J249" i="27" s="1"/>
  <c r="K249" i="27" s="1"/>
  <c r="P60" i="27"/>
  <c r="C24" i="27"/>
  <c r="C48" i="27"/>
  <c r="BJ24" i="23"/>
  <c r="N60" i="27" s="1"/>
  <c r="C72" i="27"/>
  <c r="FM24" i="23"/>
  <c r="N167" i="27" s="1"/>
  <c r="F167" i="27" s="1"/>
  <c r="G167" i="27" s="1"/>
  <c r="IS24" i="23"/>
  <c r="O297" i="27"/>
  <c r="O285" i="27"/>
  <c r="EP24" i="23"/>
  <c r="N144" i="27" s="1"/>
  <c r="F144" i="27" s="1"/>
  <c r="G144" i="27" s="1"/>
  <c r="FB24" i="23"/>
  <c r="N156" i="27" s="1"/>
  <c r="H156" i="27" s="1"/>
  <c r="I156" i="27" s="1"/>
  <c r="HJ24" i="23"/>
  <c r="N216" i="27" s="1"/>
  <c r="J216" i="27" s="1"/>
  <c r="K216" i="27" s="1"/>
  <c r="HV24" i="23"/>
  <c r="N228" i="27" s="1"/>
  <c r="L228" i="27" s="1"/>
  <c r="M228" i="27" s="1"/>
  <c r="IH24" i="23"/>
  <c r="N240" i="27" s="1"/>
  <c r="H240" i="27" s="1"/>
  <c r="I240" i="27" s="1"/>
  <c r="JF24" i="23"/>
  <c r="N264" i="27" s="1"/>
  <c r="L264" i="27" s="1"/>
  <c r="M264" i="27" s="1"/>
  <c r="O108" i="27"/>
  <c r="CT24" i="23"/>
  <c r="N96" i="27" s="1"/>
  <c r="L96" i="27" s="1"/>
  <c r="M96" i="27" s="1"/>
  <c r="ED24" i="23"/>
  <c r="N132" i="27" s="1"/>
  <c r="J132" i="27" s="1"/>
  <c r="K132" i="27" s="1"/>
  <c r="IF24" i="23"/>
  <c r="P24" i="23"/>
  <c r="AB24" i="23"/>
  <c r="N26" i="27" s="1"/>
  <c r="F26" i="27" s="1"/>
  <c r="G26" i="27" s="1"/>
  <c r="AN24" i="23"/>
  <c r="N38" i="27" s="1"/>
  <c r="L38" i="27" s="1"/>
  <c r="M38" i="27" s="1"/>
  <c r="EQ24" i="23"/>
  <c r="N145" i="27" s="1"/>
  <c r="J145" i="27" s="1"/>
  <c r="K145" i="27" s="1"/>
  <c r="HX24" i="23"/>
  <c r="N230" i="27" s="1"/>
  <c r="H230" i="27" s="1"/>
  <c r="I230" i="27" s="1"/>
  <c r="CJ24" i="23"/>
  <c r="N86" i="27" s="1"/>
  <c r="F86" i="27" s="1"/>
  <c r="G86" i="27" s="1"/>
  <c r="CK24" i="23"/>
  <c r="N87" i="27" s="1"/>
  <c r="H87" i="27" s="1"/>
  <c r="I87" i="27" s="1"/>
  <c r="BX24" i="23"/>
  <c r="N74" i="27" s="1"/>
  <c r="H74" i="27" s="1"/>
  <c r="I74" i="27" s="1"/>
  <c r="BZ24" i="23"/>
  <c r="N76" i="27" s="1"/>
  <c r="J76" i="27" s="1"/>
  <c r="K76" i="27" s="1"/>
  <c r="P44" i="27"/>
  <c r="GY24" i="23"/>
  <c r="N205" i="27" s="1"/>
  <c r="AZ24" i="23"/>
  <c r="N50" i="27" s="1"/>
  <c r="L50" i="27" s="1"/>
  <c r="M50" i="27" s="1"/>
  <c r="FC24" i="23"/>
  <c r="N157" i="27" s="1"/>
  <c r="J157" i="27" s="1"/>
  <c r="K157" i="27" s="1"/>
  <c r="O146" i="27"/>
  <c r="P122" i="27"/>
  <c r="O157" i="27"/>
  <c r="P48" i="27"/>
  <c r="CU24" i="23"/>
  <c r="N97" i="27" s="1"/>
  <c r="J97" i="27" s="1"/>
  <c r="K97" i="27" s="1"/>
  <c r="EE24" i="23"/>
  <c r="N133" i="27" s="1"/>
  <c r="F133" i="27" s="1"/>
  <c r="G133" i="27" s="1"/>
  <c r="O129" i="27"/>
  <c r="P241" i="27"/>
  <c r="HS24" i="23"/>
  <c r="N225" i="27" s="1"/>
  <c r="L225" i="27" s="1"/>
  <c r="M225" i="27" s="1"/>
  <c r="DN24" i="23"/>
  <c r="P116" i="27"/>
  <c r="AO24" i="23"/>
  <c r="N39" i="27" s="1"/>
  <c r="L39" i="27" s="1"/>
  <c r="M39" i="27" s="1"/>
  <c r="O66" i="27"/>
  <c r="GG24" i="23"/>
  <c r="N187" i="27" s="1"/>
  <c r="F187" i="27" s="1"/>
  <c r="G187" i="27" s="1"/>
  <c r="GD24" i="23"/>
  <c r="N184" i="27" s="1"/>
  <c r="L184" i="27" s="1"/>
  <c r="M184" i="27" s="1"/>
  <c r="GP24" i="23"/>
  <c r="N196" i="27" s="1"/>
  <c r="L196" i="27" s="1"/>
  <c r="M196" i="27" s="1"/>
  <c r="HB24" i="23"/>
  <c r="N208" i="27" s="1"/>
  <c r="J208" i="27" s="1"/>
  <c r="K208" i="27" s="1"/>
  <c r="HN24" i="23"/>
  <c r="N220" i="27" s="1"/>
  <c r="O101" i="27"/>
  <c r="BF24" i="23"/>
  <c r="N56" i="27" s="1"/>
  <c r="J56" i="27" s="1"/>
  <c r="K56" i="27" s="1"/>
  <c r="BD24" i="23"/>
  <c r="N54" i="27" s="1"/>
  <c r="L54" i="27" s="1"/>
  <c r="M54" i="27" s="1"/>
  <c r="BP24" i="23"/>
  <c r="CY24" i="23"/>
  <c r="N101" i="27" s="1"/>
  <c r="F101" i="27" s="1"/>
  <c r="G101" i="27" s="1"/>
  <c r="GQ24" i="23"/>
  <c r="N197" i="27" s="1"/>
  <c r="J197" i="27" s="1"/>
  <c r="K197" i="27" s="1"/>
  <c r="P124" i="27"/>
  <c r="O64" i="27"/>
  <c r="P16" i="27"/>
  <c r="Q24" i="23"/>
  <c r="N15" i="27" s="1"/>
  <c r="H15" i="27" s="1"/>
  <c r="I15" i="27" s="1"/>
  <c r="IP24" i="23"/>
  <c r="N248" i="27" s="1"/>
  <c r="H248" i="27" s="1"/>
  <c r="I248" i="27" s="1"/>
  <c r="GS24" i="23"/>
  <c r="EY24" i="23"/>
  <c r="N153" i="27" s="1"/>
  <c r="J153" i="27" s="1"/>
  <c r="K153" i="27" s="1"/>
  <c r="FW24" i="23"/>
  <c r="N177" i="27" s="1"/>
  <c r="H177" i="27" s="1"/>
  <c r="I177" i="27" s="1"/>
  <c r="IE24" i="23"/>
  <c r="N237" i="27" s="1"/>
  <c r="F237" i="27" s="1"/>
  <c r="G237" i="27" s="1"/>
  <c r="X24" i="23"/>
  <c r="N22" i="27" s="1"/>
  <c r="L22" i="27" s="1"/>
  <c r="M22" i="27" s="1"/>
  <c r="BG24" i="23"/>
  <c r="N57" i="27" s="1"/>
  <c r="H57" i="27" s="1"/>
  <c r="I57" i="27" s="1"/>
  <c r="ID24" i="23"/>
  <c r="N236" i="27" s="1"/>
  <c r="J236" i="27" s="1"/>
  <c r="K236" i="27" s="1"/>
  <c r="P36" i="27"/>
  <c r="P24" i="27"/>
  <c r="AC24" i="23"/>
  <c r="N27" i="27" s="1"/>
  <c r="F27" i="27" s="1"/>
  <c r="G27" i="27" s="1"/>
  <c r="EM24" i="23"/>
  <c r="N141" i="27" s="1"/>
  <c r="F141" i="27" s="1"/>
  <c r="G141" i="27" s="1"/>
  <c r="FK24" i="23"/>
  <c r="N165" i="27" s="1"/>
  <c r="F165" i="27" s="1"/>
  <c r="G165" i="27" s="1"/>
  <c r="DP24" i="23"/>
  <c r="N118" i="27" s="1"/>
  <c r="J118" i="27" s="1"/>
  <c r="K118" i="27" s="1"/>
  <c r="BU24" i="23"/>
  <c r="N71" i="27" s="1"/>
  <c r="J71" i="27" s="1"/>
  <c r="K71" i="27" s="1"/>
  <c r="M24" i="23"/>
  <c r="N11" i="27" s="1"/>
  <c r="J11" i="27" s="1"/>
  <c r="K11" i="27" s="1"/>
  <c r="O107" i="27"/>
  <c r="O59" i="27"/>
  <c r="BH24" i="23"/>
  <c r="N58" i="27" s="1"/>
  <c r="L58" i="27" s="1"/>
  <c r="M58" i="27" s="1"/>
  <c r="DE24" i="23"/>
  <c r="N107" i="27" s="1"/>
  <c r="L107" i="27" s="1"/>
  <c r="M107" i="27" s="1"/>
  <c r="DQ24" i="23"/>
  <c r="N119" i="27" s="1"/>
  <c r="J119" i="27" s="1"/>
  <c r="K119" i="27" s="1"/>
  <c r="EC24" i="23"/>
  <c r="N131" i="27" s="1"/>
  <c r="L131" i="27" s="1"/>
  <c r="M131" i="27" s="1"/>
  <c r="EO24" i="23"/>
  <c r="N143" i="27" s="1"/>
  <c r="F143" i="27" s="1"/>
  <c r="G143" i="27" s="1"/>
  <c r="GK24" i="23"/>
  <c r="N191" i="27" s="1"/>
  <c r="J191" i="27" s="1"/>
  <c r="K191" i="27" s="1"/>
  <c r="IG24" i="23"/>
  <c r="N239" i="27" s="1"/>
  <c r="J239" i="27" s="1"/>
  <c r="K239" i="27" s="1"/>
  <c r="JE24" i="23"/>
  <c r="N263" i="27" s="1"/>
  <c r="L263" i="27" s="1"/>
  <c r="M263" i="27" s="1"/>
  <c r="JQ24" i="23"/>
  <c r="N275" i="27" s="1"/>
  <c r="F275" i="27" s="1"/>
  <c r="G275" i="27" s="1"/>
  <c r="KC24" i="23"/>
  <c r="N287" i="27" s="1"/>
  <c r="F287" i="27" s="1"/>
  <c r="G287" i="27" s="1"/>
  <c r="Z24" i="23"/>
  <c r="N24" i="27" s="1"/>
  <c r="H24" i="27" s="1"/>
  <c r="I24" i="27" s="1"/>
  <c r="EB24" i="23"/>
  <c r="N130" i="27" s="1"/>
  <c r="L130" i="27" s="1"/>
  <c r="M130" i="27" s="1"/>
  <c r="O142" i="27"/>
  <c r="O130" i="27"/>
  <c r="O118" i="27"/>
  <c r="P106" i="27"/>
  <c r="P82" i="27"/>
  <c r="C17" i="27"/>
  <c r="C41" i="27"/>
  <c r="CL24" i="23"/>
  <c r="N88" i="27" s="1"/>
  <c r="L88" i="27" s="1"/>
  <c r="M88" i="27" s="1"/>
  <c r="KG24" i="23"/>
  <c r="N291" i="27" s="1"/>
  <c r="J291" i="27" s="1"/>
  <c r="K291" i="27" s="1"/>
  <c r="R24" i="23"/>
  <c r="N16" i="27" s="1"/>
  <c r="H16" i="27" s="1"/>
  <c r="I16" i="27" s="1"/>
  <c r="AD24" i="23"/>
  <c r="N28" i="27" s="1"/>
  <c r="L28" i="27" s="1"/>
  <c r="M28" i="27" s="1"/>
  <c r="DH24" i="23"/>
  <c r="N110" i="27" s="1"/>
  <c r="F110" i="27" s="1"/>
  <c r="G110" i="27" s="1"/>
  <c r="DT24" i="23"/>
  <c r="N122" i="27" s="1"/>
  <c r="H122" i="27" s="1"/>
  <c r="I122" i="27" s="1"/>
  <c r="ER24" i="23"/>
  <c r="N146" i="27" s="1"/>
  <c r="F146" i="27" s="1"/>
  <c r="G146" i="27" s="1"/>
  <c r="FP24" i="23"/>
  <c r="N170" i="27" s="1"/>
  <c r="H170" i="27" s="1"/>
  <c r="I170" i="27" s="1"/>
  <c r="IJ24" i="23"/>
  <c r="N242" i="27" s="1"/>
  <c r="H242" i="27" s="1"/>
  <c r="I242" i="27" s="1"/>
  <c r="C78" i="27"/>
  <c r="O18" i="27"/>
  <c r="GA24" i="23"/>
  <c r="N181" i="27" s="1"/>
  <c r="C52" i="27"/>
  <c r="BV24" i="23"/>
  <c r="N72" i="27" s="1"/>
  <c r="F72" i="27" s="1"/>
  <c r="G72" i="27" s="1"/>
  <c r="V24" i="23"/>
  <c r="AT24" i="23"/>
  <c r="N44" i="27" s="1"/>
  <c r="H44" i="27" s="1"/>
  <c r="I44" i="27" s="1"/>
  <c r="FS24" i="23"/>
  <c r="N173" i="27" s="1"/>
  <c r="F173" i="27" s="1"/>
  <c r="G173" i="27" s="1"/>
  <c r="GE24" i="23"/>
  <c r="N185" i="27" s="1"/>
  <c r="J185" i="27" s="1"/>
  <c r="K185" i="27" s="1"/>
  <c r="HC24" i="23"/>
  <c r="N209" i="27" s="1"/>
  <c r="F209" i="27" s="1"/>
  <c r="G209" i="27" s="1"/>
  <c r="C279" i="27"/>
  <c r="C219" i="27"/>
  <c r="C159" i="27"/>
  <c r="C147" i="27"/>
  <c r="C87" i="27"/>
  <c r="C27" i="27"/>
  <c r="O65" i="27"/>
  <c r="C28" i="27"/>
  <c r="BR24" i="23"/>
  <c r="N68" i="27" s="1"/>
  <c r="H68" i="27" s="1"/>
  <c r="I68" i="27" s="1"/>
  <c r="AI24" i="23"/>
  <c r="N33" i="27" s="1"/>
  <c r="H33" i="27" s="1"/>
  <c r="I33" i="27" s="1"/>
  <c r="C302" i="27"/>
  <c r="C278" i="27"/>
  <c r="C266" i="27"/>
  <c r="C206" i="27"/>
  <c r="C158" i="27"/>
  <c r="C86" i="27"/>
  <c r="C74" i="27"/>
  <c r="C38" i="27"/>
  <c r="BQ24" i="23"/>
  <c r="N67" i="27" s="1"/>
  <c r="H67" i="27" s="1"/>
  <c r="I67" i="27" s="1"/>
  <c r="EL24" i="23"/>
  <c r="N140" i="27" s="1"/>
  <c r="H140" i="27" s="1"/>
  <c r="I140" i="27" s="1"/>
  <c r="EX24" i="23"/>
  <c r="N152" i="27" s="1"/>
  <c r="F152" i="27" s="1"/>
  <c r="G152" i="27" s="1"/>
  <c r="FJ24" i="23"/>
  <c r="N164" i="27" s="1"/>
  <c r="H164" i="27" s="1"/>
  <c r="I164" i="27" s="1"/>
  <c r="FV24" i="23"/>
  <c r="N176" i="27" s="1"/>
  <c r="F176" i="27" s="1"/>
  <c r="G176" i="27" s="1"/>
  <c r="GH24" i="23"/>
  <c r="N188" i="27" s="1"/>
  <c r="F188" i="27" s="1"/>
  <c r="G188" i="27" s="1"/>
  <c r="JB24" i="23"/>
  <c r="N260" i="27" s="1"/>
  <c r="H260" i="27" s="1"/>
  <c r="I260" i="27" s="1"/>
  <c r="JN24" i="23"/>
  <c r="N272" i="27" s="1"/>
  <c r="L272" i="27" s="1"/>
  <c r="M272" i="27" s="1"/>
  <c r="KL24" i="23"/>
  <c r="N296" i="27" s="1"/>
  <c r="L296" i="27" s="1"/>
  <c r="M296" i="27" s="1"/>
  <c r="O193" i="27"/>
  <c r="GM24" i="23"/>
  <c r="N193" i="27" s="1"/>
  <c r="L193" i="27" s="1"/>
  <c r="M193" i="27" s="1"/>
  <c r="CX24" i="23"/>
  <c r="N100" i="27" s="1"/>
  <c r="F100" i="27" s="1"/>
  <c r="G100" i="27" s="1"/>
  <c r="AF24" i="23"/>
  <c r="N30" i="27" s="1"/>
  <c r="H30" i="27" s="1"/>
  <c r="I30" i="27" s="1"/>
  <c r="DJ24" i="23"/>
  <c r="N112" i="27" s="1"/>
  <c r="F112" i="27" s="1"/>
  <c r="G112" i="27" s="1"/>
  <c r="BY24" i="23"/>
  <c r="N75" i="27" s="1"/>
  <c r="H75" i="27" s="1"/>
  <c r="I75" i="27" s="1"/>
  <c r="EN24" i="23"/>
  <c r="N142" i="27" s="1"/>
  <c r="F142" i="27" s="1"/>
  <c r="G142" i="27" s="1"/>
  <c r="FX24" i="23"/>
  <c r="N178" i="27" s="1"/>
  <c r="L178" i="27" s="1"/>
  <c r="M178" i="27" s="1"/>
  <c r="HH24" i="23"/>
  <c r="N214" i="27" s="1"/>
  <c r="J214" i="27" s="1"/>
  <c r="K214" i="27" s="1"/>
  <c r="C88" i="27"/>
  <c r="BI24" i="23"/>
  <c r="N59" i="27" s="1"/>
  <c r="H59" i="27" s="1"/>
  <c r="I59" i="27" s="1"/>
  <c r="T24" i="23"/>
  <c r="N18" i="27" s="1"/>
  <c r="J18" i="27" s="1"/>
  <c r="K18" i="27" s="1"/>
  <c r="CI24" i="23"/>
  <c r="N85" i="27" s="1"/>
  <c r="H85" i="27" s="1"/>
  <c r="I85" i="27" s="1"/>
  <c r="O100" i="27"/>
  <c r="CA24" i="23"/>
  <c r="N77" i="27" s="1"/>
  <c r="KS24" i="23"/>
  <c r="N303" i="27" s="1"/>
  <c r="H303" i="27" s="1"/>
  <c r="I303" i="27" s="1"/>
  <c r="JU24" i="23"/>
  <c r="N279" i="27" s="1"/>
  <c r="F279" i="27" s="1"/>
  <c r="G279" i="27" s="1"/>
  <c r="DU24" i="23"/>
  <c r="N123" i="27" s="1"/>
  <c r="F123" i="27" s="1"/>
  <c r="G123" i="27" s="1"/>
  <c r="FR24" i="23"/>
  <c r="N172" i="27" s="1"/>
  <c r="F172" i="27" s="1"/>
  <c r="G172" i="27" s="1"/>
  <c r="P230" i="27"/>
  <c r="O182" i="27"/>
  <c r="C14" i="27"/>
  <c r="AV24" i="23"/>
  <c r="N46" i="27" s="1"/>
  <c r="H46" i="27" s="1"/>
  <c r="I46" i="27" s="1"/>
  <c r="AK24" i="23"/>
  <c r="N35" i="27" s="1"/>
  <c r="L35" i="27" s="1"/>
  <c r="M35" i="27" s="1"/>
  <c r="CF24" i="23"/>
  <c r="N82" i="27" s="1"/>
  <c r="J82" i="27" s="1"/>
  <c r="K82" i="27" s="1"/>
  <c r="C289" i="27"/>
  <c r="O277" i="27"/>
  <c r="C265" i="27"/>
  <c r="O241" i="27"/>
  <c r="C217" i="27"/>
  <c r="C133" i="27"/>
  <c r="C97" i="27"/>
  <c r="C85" i="27"/>
  <c r="C37" i="27"/>
  <c r="C25" i="27"/>
  <c r="C220" i="27"/>
  <c r="C136" i="27"/>
  <c r="O242" i="27"/>
  <c r="P276" i="27"/>
  <c r="C228" i="27"/>
  <c r="C216" i="27"/>
  <c r="C144" i="27"/>
  <c r="C96" i="27"/>
  <c r="C84" i="27"/>
  <c r="C60" i="27"/>
  <c r="C12" i="27"/>
  <c r="C268" i="27"/>
  <c r="AJ24" i="23"/>
  <c r="N34" i="27" s="1"/>
  <c r="J34" i="27" s="1"/>
  <c r="K34" i="27" s="1"/>
  <c r="EA24" i="23"/>
  <c r="N129" i="27" s="1"/>
  <c r="L129" i="27" s="1"/>
  <c r="M129" i="27" s="1"/>
  <c r="KA24" i="23"/>
  <c r="N285" i="27" s="1"/>
  <c r="F285" i="27" s="1"/>
  <c r="G285" i="27" s="1"/>
  <c r="O22" i="27"/>
  <c r="GB24" i="23"/>
  <c r="N182" i="27" s="1"/>
  <c r="F182" i="27" s="1"/>
  <c r="G182" i="27" s="1"/>
  <c r="C214" i="27"/>
  <c r="N166" i="27"/>
  <c r="F166" i="27" s="1"/>
  <c r="G166" i="27" s="1"/>
  <c r="O70" i="27"/>
  <c r="O46" i="27"/>
  <c r="CZ24" i="23"/>
  <c r="N102" i="27" s="1"/>
  <c r="F102" i="27" s="1"/>
  <c r="G102" i="27" s="1"/>
  <c r="W24" i="23"/>
  <c r="N21" i="27" s="1"/>
  <c r="H21" i="27" s="1"/>
  <c r="I21" i="27" s="1"/>
  <c r="FQ24" i="23"/>
  <c r="N171" i="27" s="1"/>
  <c r="J171" i="27" s="1"/>
  <c r="K171" i="27" s="1"/>
  <c r="HM24" i="23"/>
  <c r="N219" i="27" s="1"/>
  <c r="F219" i="27" s="1"/>
  <c r="G219" i="27" s="1"/>
  <c r="HA24" i="23"/>
  <c r="N207" i="27" s="1"/>
  <c r="H207" i="27" s="1"/>
  <c r="I207" i="27" s="1"/>
  <c r="DG24" i="23"/>
  <c r="N109" i="27" s="1"/>
  <c r="J109" i="27" s="1"/>
  <c r="K109" i="27" s="1"/>
  <c r="DS24" i="23"/>
  <c r="N121" i="27" s="1"/>
  <c r="H121" i="27" s="1"/>
  <c r="I121" i="27" s="1"/>
  <c r="HK24" i="23"/>
  <c r="N217" i="27" s="1"/>
  <c r="H217" i="27" s="1"/>
  <c r="I217" i="27" s="1"/>
  <c r="HW24" i="23"/>
  <c r="N229" i="27" s="1"/>
  <c r="IU24" i="23"/>
  <c r="N253" i="27" s="1"/>
  <c r="L253" i="27" s="1"/>
  <c r="M253" i="27" s="1"/>
  <c r="FA24" i="23"/>
  <c r="N155" i="27" s="1"/>
  <c r="L155" i="27" s="1"/>
  <c r="M155" i="27" s="1"/>
  <c r="O33" i="27"/>
  <c r="GN24" i="23"/>
  <c r="N194" i="27" s="1"/>
  <c r="F194" i="27" s="1"/>
  <c r="G194" i="27" s="1"/>
  <c r="DL24" i="23"/>
  <c r="N114" i="27" s="1"/>
  <c r="J114" i="27" s="1"/>
  <c r="K114" i="27" s="1"/>
  <c r="AU24" i="23"/>
  <c r="N45" i="27" s="1"/>
  <c r="J45" i="27" s="1"/>
  <c r="K45" i="27" s="1"/>
  <c r="AQ24" i="23"/>
  <c r="N41" i="27" s="1"/>
  <c r="H41" i="27" s="1"/>
  <c r="I41" i="27" s="1"/>
  <c r="KD24" i="23"/>
  <c r="N288" i="27" s="1"/>
  <c r="H288" i="27" s="1"/>
  <c r="I288" i="27" s="1"/>
  <c r="CP24" i="23"/>
  <c r="N92" i="27" s="1"/>
  <c r="L92" i="27" s="1"/>
  <c r="M92" i="27" s="1"/>
  <c r="KR24" i="23"/>
  <c r="N302" i="27" s="1"/>
  <c r="J302" i="27" s="1"/>
  <c r="K302" i="27" s="1"/>
  <c r="CN24" i="23"/>
  <c r="N90" i="27" s="1"/>
  <c r="H90" i="27" s="1"/>
  <c r="I90" i="27" s="1"/>
  <c r="JG24" i="23"/>
  <c r="N265" i="27" s="1"/>
  <c r="F265" i="27" s="1"/>
  <c r="G265" i="27" s="1"/>
  <c r="CC24" i="23"/>
  <c r="N79" i="27" s="1"/>
  <c r="F79" i="27" s="1"/>
  <c r="G79" i="27" s="1"/>
  <c r="JR24" i="23"/>
  <c r="N276" i="27" s="1"/>
  <c r="L276" i="27" s="1"/>
  <c r="M276" i="27" s="1"/>
  <c r="GC24" i="23"/>
  <c r="N183" i="27" s="1"/>
  <c r="F183" i="27" s="1"/>
  <c r="G183" i="27" s="1"/>
  <c r="S24" i="23"/>
  <c r="N17" i="27" s="1"/>
  <c r="L17" i="27" s="1"/>
  <c r="M17" i="27" s="1"/>
  <c r="CV24" i="23"/>
  <c r="N98" i="27" s="1"/>
  <c r="J98" i="27" s="1"/>
  <c r="K98" i="27" s="1"/>
  <c r="GZ24" i="23"/>
  <c r="N206" i="27" s="1"/>
  <c r="F206" i="27" s="1"/>
  <c r="G206" i="27" s="1"/>
  <c r="HL24" i="23"/>
  <c r="N218" i="27" s="1"/>
  <c r="H218" i="27" s="1"/>
  <c r="I218" i="27" s="1"/>
  <c r="HP24" i="23"/>
  <c r="N222" i="27" s="1"/>
  <c r="L222" i="27" s="1"/>
  <c r="M222" i="27" s="1"/>
  <c r="II24" i="23"/>
  <c r="N241" i="27" s="1"/>
  <c r="L241" i="27" s="1"/>
  <c r="M241" i="27" s="1"/>
  <c r="BW24" i="23"/>
  <c r="N73" i="27" s="1"/>
  <c r="L73" i="27" s="1"/>
  <c r="M73" i="27" s="1"/>
  <c r="C295" i="27"/>
  <c r="C283" i="27"/>
  <c r="C271" i="27"/>
  <c r="O139" i="27"/>
  <c r="O79" i="27"/>
  <c r="C210" i="27"/>
  <c r="C138" i="27"/>
  <c r="O102" i="27"/>
  <c r="P90" i="27"/>
  <c r="O54" i="27"/>
  <c r="KQ24" i="23"/>
  <c r="N301" i="27" s="1"/>
  <c r="J301" i="27" s="1"/>
  <c r="K301" i="27" s="1"/>
  <c r="BS24" i="23"/>
  <c r="N69" i="27" s="1"/>
  <c r="H69" i="27" s="1"/>
  <c r="I69" i="27" s="1"/>
  <c r="AS24" i="23"/>
  <c r="N43" i="27" s="1"/>
  <c r="L43" i="27" s="1"/>
  <c r="M43" i="27" s="1"/>
  <c r="BE24" i="23"/>
  <c r="N55" i="27" s="1"/>
  <c r="L55" i="27" s="1"/>
  <c r="M55" i="27" s="1"/>
  <c r="CB24" i="23"/>
  <c r="N78" i="27" s="1"/>
  <c r="J78" i="27" s="1"/>
  <c r="K78" i="27" s="1"/>
  <c r="CM24" i="23"/>
  <c r="N89" i="27" s="1"/>
  <c r="L89" i="27" s="1"/>
  <c r="M89" i="27" s="1"/>
  <c r="KI24" i="23"/>
  <c r="N293" i="27" s="1"/>
  <c r="H293" i="27" s="1"/>
  <c r="I293" i="27" s="1"/>
  <c r="GO24" i="23"/>
  <c r="N195" i="27" s="1"/>
  <c r="H195" i="27" s="1"/>
  <c r="I195" i="27" s="1"/>
  <c r="C269" i="27"/>
  <c r="C221" i="27"/>
  <c r="C197" i="27"/>
  <c r="C77" i="27"/>
  <c r="O17" i="27"/>
  <c r="C240" i="27"/>
  <c r="C252" i="27"/>
  <c r="C264" i="27"/>
  <c r="C51" i="27"/>
  <c r="O171" i="27"/>
  <c r="C63" i="27"/>
  <c r="O49" i="27"/>
  <c r="O123" i="27"/>
  <c r="O186" i="27"/>
  <c r="C209" i="27"/>
  <c r="P183" i="27"/>
  <c r="P174" i="27"/>
  <c r="O26" i="27"/>
  <c r="C208" i="27"/>
  <c r="C40" i="27"/>
  <c r="P14" i="27"/>
  <c r="C172" i="27"/>
  <c r="C184" i="27"/>
  <c r="C196" i="27"/>
  <c r="O14" i="27"/>
  <c r="C245" i="27"/>
  <c r="C233" i="27"/>
  <c r="O28" i="27"/>
  <c r="O161" i="27"/>
  <c r="P172" i="27"/>
  <c r="O195" i="27"/>
  <c r="O87" i="27"/>
  <c r="P184" i="27"/>
  <c r="O75" i="27"/>
  <c r="P76" i="27"/>
  <c r="P207" i="27"/>
  <c r="O99" i="27"/>
  <c r="O196" i="27"/>
  <c r="O124" i="27"/>
  <c r="O16" i="27"/>
  <c r="P194" i="27"/>
  <c r="P88" i="27"/>
  <c r="P208" i="27"/>
  <c r="C76" i="27"/>
  <c r="P4" i="27"/>
  <c r="N14" i="27"/>
  <c r="H14" i="27" s="1"/>
  <c r="I14" i="27" s="1"/>
  <c r="O88" i="27"/>
  <c r="C64" i="27"/>
  <c r="O220" i="27"/>
  <c r="P75" i="27"/>
  <c r="P196" i="27"/>
  <c r="C75" i="27"/>
  <c r="C257" i="27"/>
  <c r="O111" i="27"/>
  <c r="P100" i="27"/>
  <c r="C16" i="27"/>
  <c r="C26" i="27"/>
  <c r="C99" i="27"/>
  <c r="C232" i="27"/>
  <c r="C267" i="27"/>
  <c r="O76" i="27"/>
  <c r="P232" i="27"/>
  <c r="C15" i="27"/>
  <c r="O112" i="27"/>
  <c r="O184" i="27"/>
  <c r="O231" i="27"/>
  <c r="O39" i="27"/>
  <c r="P62" i="27"/>
  <c r="C100" i="27"/>
  <c r="O207" i="27"/>
  <c r="O27" i="27"/>
  <c r="C112" i="27"/>
  <c r="C124" i="27"/>
  <c r="P135" i="27"/>
  <c r="C148" i="27"/>
  <c r="O172" i="27"/>
  <c r="O183" i="27"/>
  <c r="O219" i="27"/>
  <c r="P28" i="27"/>
  <c r="C39" i="27"/>
  <c r="C160" i="27"/>
  <c r="C207" i="27"/>
  <c r="O218" i="27"/>
  <c r="O98" i="27"/>
  <c r="P158" i="27"/>
  <c r="C50" i="27"/>
  <c r="P206" i="27"/>
  <c r="P86" i="27"/>
  <c r="O206" i="27"/>
  <c r="O86" i="27"/>
  <c r="C62" i="27"/>
  <c r="P38" i="27"/>
  <c r="O62" i="27"/>
  <c r="P146" i="27"/>
  <c r="O38" i="27"/>
  <c r="P217" i="27"/>
  <c r="P134" i="27"/>
  <c r="C98" i="27"/>
  <c r="C132" i="27"/>
  <c r="C218" i="27"/>
  <c r="O122" i="27"/>
  <c r="P50" i="27"/>
  <c r="P278" i="27"/>
  <c r="P98" i="27"/>
  <c r="C110" i="27"/>
  <c r="C122" i="27"/>
  <c r="C134" i="27"/>
  <c r="C61" i="27"/>
  <c r="O216" i="27"/>
  <c r="C168" i="27"/>
  <c r="O280" i="27"/>
  <c r="O208" i="27"/>
  <c r="O132" i="27"/>
  <c r="O135" i="27"/>
  <c r="O291" i="27"/>
  <c r="O230" i="27"/>
  <c r="O134" i="27"/>
  <c r="P112" i="27"/>
  <c r="P220" i="27"/>
  <c r="O278" i="27"/>
  <c r="O267" i="27"/>
  <c r="P218" i="27"/>
  <c r="P231" i="27"/>
  <c r="C170" i="27"/>
  <c r="C182" i="27"/>
  <c r="C194" i="27"/>
  <c r="O245" i="27"/>
  <c r="P254" i="27"/>
  <c r="C280" i="27"/>
  <c r="C303" i="27"/>
  <c r="C291" i="27"/>
  <c r="P242" i="27"/>
  <c r="P216" i="27"/>
  <c r="P258" i="27"/>
  <c r="P185" i="27"/>
  <c r="O258" i="27"/>
  <c r="N269" i="27"/>
  <c r="J269" i="27" s="1"/>
  <c r="K269" i="27" s="1"/>
  <c r="O185" i="27"/>
  <c r="O235" i="27"/>
  <c r="C30" i="27"/>
  <c r="C149" i="27"/>
  <c r="O89" i="27"/>
  <c r="O77" i="27"/>
  <c r="C65" i="27"/>
  <c r="O276" i="27"/>
  <c r="C5" i="27"/>
  <c r="P209" i="27"/>
  <c r="C42" i="27"/>
  <c r="C53" i="27"/>
  <c r="C222" i="27"/>
  <c r="N66" i="27"/>
  <c r="H66" i="27" s="1"/>
  <c r="I66" i="27" s="1"/>
  <c r="O197" i="27"/>
  <c r="P150" i="27"/>
  <c r="O78" i="27"/>
  <c r="C101" i="27"/>
  <c r="C113" i="27"/>
  <c r="C125" i="27"/>
  <c r="P66" i="27"/>
  <c r="C102" i="27"/>
  <c r="C114" i="27"/>
  <c r="C126" i="27"/>
  <c r="C137" i="27"/>
  <c r="C270" i="27"/>
  <c r="P294" i="27"/>
  <c r="P210" i="27"/>
  <c r="C150" i="27"/>
  <c r="C66" i="27"/>
  <c r="C103" i="27"/>
  <c r="C127" i="27"/>
  <c r="C7" i="27"/>
  <c r="O301" i="27"/>
  <c r="P161" i="27"/>
  <c r="O210" i="27"/>
  <c r="C6" i="27"/>
  <c r="C281" i="27"/>
  <c r="O293" i="27"/>
  <c r="O281" i="27"/>
  <c r="O113" i="27"/>
  <c r="P102" i="27"/>
  <c r="P5" i="27"/>
  <c r="C173" i="27"/>
  <c r="C185" i="27"/>
  <c r="C115" i="27"/>
  <c r="C161" i="27"/>
  <c r="O269" i="27"/>
  <c r="O259" i="27"/>
  <c r="O270" i="27"/>
  <c r="P6" i="27"/>
  <c r="C29" i="27"/>
  <c r="C79" i="27"/>
  <c r="C180" i="27"/>
  <c r="C192" i="27"/>
  <c r="C300" i="27"/>
  <c r="C290" i="27"/>
  <c r="P246" i="27"/>
  <c r="O194" i="27"/>
  <c r="P156" i="27"/>
  <c r="P240" i="27"/>
  <c r="C156" i="27"/>
  <c r="C230" i="27"/>
  <c r="C242" i="27"/>
  <c r="C254" i="27"/>
  <c r="O292" i="27"/>
  <c r="P269" i="27"/>
  <c r="P145" i="27"/>
  <c r="P303" i="27"/>
  <c r="P302" i="27"/>
  <c r="P182" i="27"/>
  <c r="P110" i="27"/>
  <c r="P180" i="27"/>
  <c r="P280" i="27"/>
  <c r="C111" i="27"/>
  <c r="C123" i="27"/>
  <c r="C135" i="27"/>
  <c r="C146" i="27"/>
  <c r="C231" i="27"/>
  <c r="C243" i="27"/>
  <c r="C255" i="27"/>
  <c r="P51" i="27"/>
  <c r="O228" i="27"/>
  <c r="O303" i="27"/>
  <c r="O302" i="27"/>
  <c r="P292" i="27"/>
  <c r="C244" i="27"/>
  <c r="C276" i="27"/>
  <c r="C256" i="27"/>
  <c r="C288" i="27"/>
  <c r="O264" i="27"/>
  <c r="O209" i="27"/>
  <c r="P228" i="27"/>
  <c r="C106" i="27"/>
  <c r="C118" i="27"/>
  <c r="C130" i="27"/>
  <c r="N238" i="27"/>
  <c r="J238" i="27" s="1"/>
  <c r="K238" i="27" s="1"/>
  <c r="P286" i="27"/>
  <c r="C226" i="27"/>
  <c r="P142" i="27"/>
  <c r="P148" i="27"/>
  <c r="P171" i="27"/>
  <c r="P226" i="27"/>
  <c r="P46" i="27"/>
  <c r="N262" i="27"/>
  <c r="J262" i="27" s="1"/>
  <c r="K262" i="27" s="1"/>
  <c r="P277" i="27"/>
  <c r="O226" i="27"/>
  <c r="P130" i="27"/>
  <c r="O82" i="27"/>
  <c r="C201" i="27"/>
  <c r="C202" i="27"/>
  <c r="N274" i="27"/>
  <c r="L274" i="27" s="1"/>
  <c r="M274" i="27" s="1"/>
  <c r="P12" i="27"/>
  <c r="P166" i="27"/>
  <c r="P70" i="27"/>
  <c r="P245" i="27"/>
  <c r="O166" i="27"/>
  <c r="O159" i="27"/>
  <c r="O12" i="27"/>
  <c r="O37" i="27"/>
  <c r="C49" i="27"/>
  <c r="C193" i="27"/>
  <c r="O252" i="27"/>
  <c r="DV24" i="23"/>
  <c r="N124" i="27" s="1"/>
  <c r="L124" i="27" s="1"/>
  <c r="M124" i="27" s="1"/>
  <c r="AX24" i="23"/>
  <c r="N48" i="27" s="1"/>
  <c r="HY24" i="23"/>
  <c r="N231" i="27" s="1"/>
  <c r="J231" i="27" s="1"/>
  <c r="K231" i="27" s="1"/>
  <c r="P265" i="27"/>
  <c r="O205" i="27"/>
  <c r="O133" i="27"/>
  <c r="P252" i="27"/>
  <c r="C73" i="27"/>
  <c r="C204" i="27"/>
  <c r="C263" i="27"/>
  <c r="O239" i="27"/>
  <c r="C227" i="27"/>
  <c r="O215" i="27"/>
  <c r="O203" i="27"/>
  <c r="P167" i="27"/>
  <c r="O155" i="27"/>
  <c r="P143" i="27"/>
  <c r="O131" i="27"/>
  <c r="O119" i="27"/>
  <c r="C95" i="27"/>
  <c r="C83" i="27"/>
  <c r="C71" i="27"/>
  <c r="O47" i="27"/>
  <c r="C35" i="27"/>
  <c r="C23" i="27"/>
  <c r="C11" i="27"/>
  <c r="P25" i="27"/>
  <c r="P37" i="27"/>
  <c r="DM24" i="23"/>
  <c r="N115" i="27" s="1"/>
  <c r="H115" i="27" s="1"/>
  <c r="I115" i="27" s="1"/>
  <c r="EG24" i="23"/>
  <c r="N135" i="27" s="1"/>
  <c r="J135" i="27" s="1"/>
  <c r="K135" i="27" s="1"/>
  <c r="C145" i="27"/>
  <c r="C169" i="27"/>
  <c r="JW24" i="23"/>
  <c r="N281" i="27" s="1"/>
  <c r="KK24" i="23"/>
  <c r="N295" i="27" s="1"/>
  <c r="H295" i="27" s="1"/>
  <c r="I295" i="27" s="1"/>
  <c r="IR24" i="23"/>
  <c r="N250" i="27" s="1"/>
  <c r="L250" i="27" s="1"/>
  <c r="M250" i="27" s="1"/>
  <c r="EF24" i="23"/>
  <c r="N134" i="27" s="1"/>
  <c r="F134" i="27" s="1"/>
  <c r="G134" i="27" s="1"/>
  <c r="DI24" i="23"/>
  <c r="N111" i="27" s="1"/>
  <c r="J111" i="27" s="1"/>
  <c r="K111" i="27" s="1"/>
  <c r="JC24" i="23"/>
  <c r="N261" i="27" s="1"/>
  <c r="F261" i="27" s="1"/>
  <c r="G261" i="27" s="1"/>
  <c r="IT24" i="23"/>
  <c r="N252" i="27" s="1"/>
  <c r="FN24" i="23"/>
  <c r="N168" i="27" s="1"/>
  <c r="J168" i="27" s="1"/>
  <c r="K168" i="27" s="1"/>
  <c r="O120" i="27"/>
  <c r="HU24" i="23"/>
  <c r="N227" i="27" s="1"/>
  <c r="H227" i="27" s="1"/>
  <c r="I227" i="27" s="1"/>
  <c r="O265" i="27"/>
  <c r="O121" i="27"/>
  <c r="O25" i="27"/>
  <c r="O13" i="27"/>
  <c r="P264" i="27"/>
  <c r="C36" i="27"/>
  <c r="C171" i="27"/>
  <c r="C183" i="27"/>
  <c r="C195" i="27"/>
  <c r="C277" i="27"/>
  <c r="C292" i="27"/>
  <c r="C301" i="27"/>
  <c r="N286" i="27"/>
  <c r="J286" i="27" s="1"/>
  <c r="K286" i="27" s="1"/>
  <c r="P262" i="27"/>
  <c r="O250" i="27"/>
  <c r="O238" i="27"/>
  <c r="O214" i="27"/>
  <c r="O178" i="27"/>
  <c r="C154" i="27"/>
  <c r="C142" i="27"/>
  <c r="C94" i="27"/>
  <c r="C70" i="27"/>
  <c r="O58" i="27"/>
  <c r="C46" i="27"/>
  <c r="C34" i="27"/>
  <c r="P22" i="27"/>
  <c r="C10" i="27"/>
  <c r="O145" i="27"/>
  <c r="C181" i="27"/>
  <c r="N24" i="23"/>
  <c r="N12" i="27" s="1"/>
  <c r="DK24" i="23"/>
  <c r="N113" i="27" s="1"/>
  <c r="J113" i="27" s="1"/>
  <c r="K113" i="27" s="1"/>
  <c r="C229" i="27"/>
  <c r="O204" i="27"/>
  <c r="DR24" i="23"/>
  <c r="N120" i="27" s="1"/>
  <c r="F120" i="27" s="1"/>
  <c r="G120" i="27" s="1"/>
  <c r="CD24" i="23"/>
  <c r="N80" i="27" s="1"/>
  <c r="L80" i="27" s="1"/>
  <c r="M80" i="27" s="1"/>
  <c r="O36" i="27"/>
  <c r="HI24" i="23"/>
  <c r="N215" i="27" s="1"/>
  <c r="J215" i="27" s="1"/>
  <c r="K215" i="27" s="1"/>
  <c r="O253" i="27"/>
  <c r="P193" i="27"/>
  <c r="P120" i="27"/>
  <c r="C13" i="27"/>
  <c r="C205" i="27"/>
  <c r="O273" i="27"/>
  <c r="O261" i="27"/>
  <c r="P249" i="27"/>
  <c r="O237" i="27"/>
  <c r="P225" i="27"/>
  <c r="P213" i="27"/>
  <c r="O177" i="27"/>
  <c r="C165" i="27"/>
  <c r="O153" i="27"/>
  <c r="C141" i="27"/>
  <c r="C93" i="27"/>
  <c r="C81" i="27"/>
  <c r="O69" i="27"/>
  <c r="O57" i="27"/>
  <c r="C45" i="27"/>
  <c r="C33" i="27"/>
  <c r="C21" i="27"/>
  <c r="C9" i="27"/>
  <c r="P27" i="27"/>
  <c r="P39" i="27"/>
  <c r="P61" i="27"/>
  <c r="P73" i="27"/>
  <c r="CG24" i="23"/>
  <c r="N83" i="27" s="1"/>
  <c r="J83" i="27" s="1"/>
  <c r="K83" i="27" s="1"/>
  <c r="P173" i="27"/>
  <c r="P219" i="27"/>
  <c r="P253" i="27"/>
  <c r="DX24" i="23"/>
  <c r="N126" i="27" s="1"/>
  <c r="L126" i="27" s="1"/>
  <c r="M126" i="27" s="1"/>
  <c r="BT24" i="23"/>
  <c r="N70" i="27" s="1"/>
  <c r="J70" i="27" s="1"/>
  <c r="K70" i="27" s="1"/>
  <c r="CW24" i="23"/>
  <c r="N99" i="27" s="1"/>
  <c r="H99" i="27" s="1"/>
  <c r="I99" i="27" s="1"/>
  <c r="JZ24" i="23"/>
  <c r="N284" i="27" s="1"/>
  <c r="J284" i="27" s="1"/>
  <c r="K284" i="27" s="1"/>
  <c r="GX24" i="23"/>
  <c r="N204" i="27" s="1"/>
  <c r="H204" i="27" s="1"/>
  <c r="I204" i="27" s="1"/>
  <c r="AL24" i="23"/>
  <c r="N36" i="27" s="1"/>
  <c r="J36" i="27" s="1"/>
  <c r="K36" i="27" s="1"/>
  <c r="CO24" i="23"/>
  <c r="N91" i="27" s="1"/>
  <c r="J91" i="27" s="1"/>
  <c r="K91" i="27" s="1"/>
  <c r="DA24" i="23"/>
  <c r="N103" i="27" s="1"/>
  <c r="J103" i="27" s="1"/>
  <c r="K103" i="27" s="1"/>
  <c r="O109" i="27"/>
  <c r="C43" i="27"/>
  <c r="C293" i="27"/>
  <c r="O272" i="27"/>
  <c r="N116" i="27"/>
  <c r="H116" i="27" s="1"/>
  <c r="I116" i="27" s="1"/>
  <c r="N20" i="27"/>
  <c r="L20" i="27" s="1"/>
  <c r="M20" i="27" s="1"/>
  <c r="P17" i="27"/>
  <c r="P40" i="27"/>
  <c r="P74" i="27"/>
  <c r="P84" i="27"/>
  <c r="P96" i="27"/>
  <c r="P197" i="27"/>
  <c r="P243" i="27"/>
  <c r="P266" i="27"/>
  <c r="P288" i="27"/>
  <c r="KO24" i="23"/>
  <c r="N299" i="27" s="1"/>
  <c r="F299" i="27" s="1"/>
  <c r="G299" i="27" s="1"/>
  <c r="N199" i="27"/>
  <c r="J199" i="27" s="1"/>
  <c r="K199" i="27" s="1"/>
  <c r="P29" i="27"/>
  <c r="P41" i="27"/>
  <c r="BA24" i="23"/>
  <c r="N51" i="27" s="1"/>
  <c r="F51" i="27" s="1"/>
  <c r="G51" i="27" s="1"/>
  <c r="P63" i="27"/>
  <c r="P85" i="27"/>
  <c r="P97" i="27"/>
  <c r="P221" i="27"/>
  <c r="P233" i="27"/>
  <c r="P244" i="27"/>
  <c r="P255" i="27"/>
  <c r="P267" i="27"/>
  <c r="JS24" i="23"/>
  <c r="N277" i="27" s="1"/>
  <c r="H277" i="27" s="1"/>
  <c r="I277" i="27" s="1"/>
  <c r="P289" i="27"/>
  <c r="P300" i="27"/>
  <c r="C241" i="27"/>
  <c r="C253" i="27"/>
  <c r="C294" i="27"/>
  <c r="C282" i="27"/>
  <c r="C198" i="27"/>
  <c r="P114" i="27"/>
  <c r="P78" i="27"/>
  <c r="HE24" i="23"/>
  <c r="N211" i="27" s="1"/>
  <c r="H211" i="27" s="1"/>
  <c r="I211" i="27" s="1"/>
  <c r="GL24" i="23"/>
  <c r="N192" i="27" s="1"/>
  <c r="L192" i="27" s="1"/>
  <c r="M192" i="27" s="1"/>
  <c r="C109" i="27"/>
  <c r="C121" i="27"/>
  <c r="C157" i="27"/>
  <c r="U24" i="23"/>
  <c r="N19" i="27" s="1"/>
  <c r="H19" i="27" s="1"/>
  <c r="I19" i="27" s="1"/>
  <c r="IM24" i="23"/>
  <c r="N245" i="27" s="1"/>
  <c r="F245" i="27" s="1"/>
  <c r="G245" i="27" s="1"/>
  <c r="DF24" i="23"/>
  <c r="N108" i="27" s="1"/>
  <c r="J108" i="27" s="1"/>
  <c r="K108" i="27" s="1"/>
  <c r="O229" i="27"/>
  <c r="O85" i="27"/>
  <c r="O114" i="27"/>
  <c r="HG24" i="23"/>
  <c r="N213" i="27" s="1"/>
  <c r="L213" i="27" s="1"/>
  <c r="M213" i="27" s="1"/>
  <c r="BO24" i="23"/>
  <c r="N65" i="27" s="1"/>
  <c r="L65" i="27" s="1"/>
  <c r="M65" i="27" s="1"/>
  <c r="EZ24" i="23"/>
  <c r="N154" i="27" s="1"/>
  <c r="H154" i="27" s="1"/>
  <c r="I154" i="27" s="1"/>
  <c r="Y24" i="23"/>
  <c r="N23" i="27" s="1"/>
  <c r="H23" i="27" s="1"/>
  <c r="I23" i="27" s="1"/>
  <c r="O217" i="27"/>
  <c r="FY24" i="23"/>
  <c r="N179" i="27" s="1"/>
  <c r="F179" i="27" s="1"/>
  <c r="G179" i="27" s="1"/>
  <c r="P296" i="27"/>
  <c r="N273" i="27"/>
  <c r="P93" i="27"/>
  <c r="P105" i="27"/>
  <c r="P127" i="27"/>
  <c r="P139" i="27"/>
  <c r="O149" i="27"/>
  <c r="P229" i="27"/>
  <c r="P285" i="27"/>
  <c r="O45" i="27"/>
  <c r="P164" i="27"/>
  <c r="O164" i="27"/>
  <c r="O249" i="27"/>
  <c r="P115" i="27"/>
  <c r="C284" i="27"/>
  <c r="P15" i="27"/>
  <c r="P49" i="27"/>
  <c r="P195" i="27"/>
  <c r="C104" i="27"/>
  <c r="C272" i="27"/>
  <c r="C105" i="27"/>
  <c r="C117" i="27"/>
  <c r="C129" i="27"/>
  <c r="O188" i="27"/>
  <c r="O151" i="27"/>
  <c r="P199" i="27"/>
  <c r="P248" i="27"/>
  <c r="C31" i="27"/>
  <c r="C67" i="27"/>
  <c r="O296" i="27"/>
  <c r="O103" i="27"/>
  <c r="O165" i="27"/>
  <c r="O43" i="27"/>
  <c r="P282" i="27"/>
  <c r="O7" i="27"/>
  <c r="P247" i="27"/>
  <c r="C116" i="27"/>
  <c r="O260" i="27"/>
  <c r="O282" i="27"/>
  <c r="C54" i="27"/>
  <c r="C225" i="27"/>
  <c r="C234" i="27"/>
  <c r="C246" i="27"/>
  <c r="C258" i="27"/>
  <c r="N162" i="27"/>
  <c r="L162" i="27" s="1"/>
  <c r="M162" i="27" s="1"/>
  <c r="P56" i="27"/>
  <c r="C261" i="27"/>
  <c r="P18" i="27"/>
  <c r="C18" i="27"/>
  <c r="C90" i="27"/>
  <c r="O213" i="27"/>
  <c r="O91" i="27"/>
  <c r="P198" i="27"/>
  <c r="P162" i="27"/>
  <c r="O90" i="27"/>
  <c r="P54" i="27"/>
  <c r="P152" i="27"/>
  <c r="C162" i="27"/>
  <c r="C235" i="27"/>
  <c r="C247" i="27"/>
  <c r="C259" i="27"/>
  <c r="C296" i="27"/>
  <c r="C19" i="27"/>
  <c r="C55" i="27"/>
  <c r="C236" i="27"/>
  <c r="C248" i="27"/>
  <c r="C260" i="27"/>
  <c r="C128" i="27"/>
  <c r="O20" i="27"/>
  <c r="O198" i="27"/>
  <c r="C91" i="27"/>
  <c r="C174" i="27"/>
  <c r="C186" i="27"/>
  <c r="O92" i="27"/>
  <c r="O56" i="27"/>
  <c r="P295" i="27"/>
  <c r="P163" i="27"/>
  <c r="C213" i="27"/>
  <c r="P251" i="27"/>
  <c r="O263" i="27"/>
  <c r="P107" i="27"/>
  <c r="C143" i="27"/>
  <c r="C155" i="27"/>
  <c r="N81" i="27"/>
  <c r="J81" i="27" s="1"/>
  <c r="K81" i="27" s="1"/>
  <c r="P83" i="27"/>
  <c r="P94" i="27"/>
  <c r="P128" i="27"/>
  <c r="P275" i="27"/>
  <c r="P298" i="27"/>
  <c r="P153" i="27"/>
  <c r="P215" i="27"/>
  <c r="P260" i="27"/>
  <c r="C139" i="27"/>
  <c r="C163" i="27"/>
  <c r="C238" i="27"/>
  <c r="C250" i="27"/>
  <c r="C262" i="27"/>
  <c r="C298" i="27"/>
  <c r="N47" i="27"/>
  <c r="J47" i="27" s="1"/>
  <c r="K47" i="27" s="1"/>
  <c r="N251" i="27"/>
  <c r="F251" i="27" s="1"/>
  <c r="G251" i="27" s="1"/>
  <c r="P19" i="27"/>
  <c r="P30" i="27"/>
  <c r="P42" i="27"/>
  <c r="P52" i="27"/>
  <c r="P64" i="27"/>
  <c r="P109" i="27"/>
  <c r="P165" i="27"/>
  <c r="P187" i="27"/>
  <c r="P222" i="27"/>
  <c r="P234" i="27"/>
  <c r="P256" i="27"/>
  <c r="P268" i="27"/>
  <c r="P290" i="27"/>
  <c r="P301" i="27"/>
  <c r="P71" i="27"/>
  <c r="O227" i="27"/>
  <c r="P95" i="27"/>
  <c r="P129" i="27"/>
  <c r="P287" i="27"/>
  <c r="P273" i="27"/>
  <c r="C273" i="27"/>
  <c r="C32" i="27"/>
  <c r="C80" i="27"/>
  <c r="C92" i="27"/>
  <c r="C131" i="27"/>
  <c r="C203" i="27"/>
  <c r="C249" i="27"/>
  <c r="O71" i="27"/>
  <c r="O295" i="27"/>
  <c r="P10" i="27"/>
  <c r="O9" i="27"/>
  <c r="C151" i="27"/>
  <c r="C274" i="27"/>
  <c r="C286" i="27"/>
  <c r="O167" i="27"/>
  <c r="O81" i="27"/>
  <c r="O55" i="27"/>
  <c r="P214" i="27"/>
  <c r="P154" i="27"/>
  <c r="P175" i="27"/>
  <c r="C57" i="27"/>
  <c r="C69" i="27"/>
  <c r="C239" i="27"/>
  <c r="C251" i="27"/>
  <c r="P31" i="27"/>
  <c r="P43" i="27"/>
  <c r="P53" i="27"/>
  <c r="P65" i="27"/>
  <c r="P87" i="27"/>
  <c r="P99" i="27"/>
  <c r="P121" i="27"/>
  <c r="P133" i="27"/>
  <c r="P155" i="27"/>
  <c r="P200" i="27"/>
  <c r="P212" i="27"/>
  <c r="P223" i="27"/>
  <c r="P235" i="27"/>
  <c r="P257" i="27"/>
  <c r="P279" i="27"/>
  <c r="P291" i="27"/>
  <c r="C285" i="27"/>
  <c r="O116" i="27"/>
  <c r="C44" i="27"/>
  <c r="P131" i="27"/>
  <c r="C164" i="27"/>
  <c r="C175" i="27"/>
  <c r="C187" i="27"/>
  <c r="C287" i="27"/>
  <c r="P20" i="27"/>
  <c r="P77" i="27"/>
  <c r="P111" i="27"/>
  <c r="P189" i="27"/>
  <c r="P201" i="27"/>
  <c r="P224" i="27"/>
  <c r="P59" i="27"/>
  <c r="O152" i="27"/>
  <c r="P8" i="27"/>
  <c r="C8" i="27"/>
  <c r="C119" i="27"/>
  <c r="C215" i="27"/>
  <c r="O284" i="27"/>
  <c r="O248" i="27"/>
  <c r="O176" i="27"/>
  <c r="O44" i="27"/>
  <c r="O199" i="27"/>
  <c r="P34" i="27"/>
  <c r="O67" i="27"/>
  <c r="P80" i="27"/>
  <c r="P140" i="27"/>
  <c r="P176" i="27"/>
  <c r="P272" i="27"/>
  <c r="C140" i="27"/>
  <c r="C152" i="27"/>
  <c r="C275" i="27"/>
  <c r="C299" i="27"/>
  <c r="O163" i="27"/>
  <c r="O140" i="27"/>
  <c r="P297" i="27"/>
  <c r="O225" i="27"/>
  <c r="O141" i="27"/>
  <c r="O275" i="27"/>
  <c r="O35" i="27"/>
  <c r="O274" i="27"/>
  <c r="P118" i="27"/>
  <c r="O34" i="27"/>
  <c r="O23" i="27"/>
  <c r="C22" i="27"/>
  <c r="C58" i="27"/>
  <c r="C82" i="27"/>
  <c r="C176" i="27"/>
  <c r="C188" i="27"/>
  <c r="C199" i="27"/>
  <c r="C211" i="27"/>
  <c r="C223" i="27"/>
  <c r="P11" i="27"/>
  <c r="P21" i="27"/>
  <c r="P33" i="27"/>
  <c r="P55" i="27"/>
  <c r="P67" i="27"/>
  <c r="P89" i="27"/>
  <c r="P101" i="27"/>
  <c r="P123" i="27"/>
  <c r="P157" i="27"/>
  <c r="P168" i="27"/>
  <c r="P179" i="27"/>
  <c r="P190" i="27"/>
  <c r="P259" i="27"/>
  <c r="P293" i="27"/>
  <c r="P299" i="27"/>
  <c r="C297" i="27"/>
  <c r="O187" i="27"/>
  <c r="O11" i="27"/>
  <c r="P271" i="27"/>
  <c r="P92" i="27"/>
  <c r="C153" i="27"/>
  <c r="C177" i="27"/>
  <c r="C189" i="27"/>
  <c r="P45" i="27"/>
  <c r="P79" i="27"/>
  <c r="P113" i="27"/>
  <c r="P136" i="27"/>
  <c r="P147" i="27"/>
  <c r="P169" i="27"/>
  <c r="P191" i="27"/>
  <c r="P203" i="27"/>
  <c r="P237" i="27"/>
  <c r="P117" i="27"/>
  <c r="P119" i="27"/>
  <c r="O80" i="27"/>
  <c r="O212" i="27"/>
  <c r="P177" i="27"/>
  <c r="P178" i="27"/>
  <c r="P58" i="27"/>
  <c r="O68" i="27"/>
  <c r="O271" i="27"/>
  <c r="P238" i="27"/>
  <c r="P32" i="27"/>
  <c r="P284" i="27"/>
  <c r="C47" i="27"/>
  <c r="C59" i="27"/>
  <c r="C166" i="27"/>
  <c r="C178" i="27"/>
  <c r="C190" i="27"/>
  <c r="C200" i="27"/>
  <c r="C212" i="27"/>
  <c r="C224" i="27"/>
  <c r="P23" i="27"/>
  <c r="P35" i="27"/>
  <c r="P57" i="27"/>
  <c r="P69" i="27"/>
  <c r="P91" i="27"/>
  <c r="P103" i="27"/>
  <c r="P125" i="27"/>
  <c r="P137" i="27"/>
  <c r="P159" i="27"/>
  <c r="P170" i="27"/>
  <c r="P192" i="27"/>
  <c r="P227" i="27"/>
  <c r="P261" i="27"/>
  <c r="P283" i="27"/>
  <c r="P141" i="27"/>
  <c r="P68" i="27"/>
  <c r="C20" i="27"/>
  <c r="C56" i="27"/>
  <c r="C68" i="27"/>
  <c r="C107" i="27"/>
  <c r="C237" i="27"/>
  <c r="O283" i="27"/>
  <c r="O154" i="27"/>
  <c r="O236" i="27"/>
  <c r="P188" i="27"/>
  <c r="P236" i="27"/>
  <c r="C167" i="27"/>
  <c r="C179" i="27"/>
  <c r="C191" i="27"/>
  <c r="P13" i="27"/>
  <c r="P47" i="27"/>
  <c r="P81" i="27"/>
  <c r="P104" i="27"/>
  <c r="P126" i="27"/>
  <c r="P138" i="27"/>
  <c r="P149" i="27"/>
  <c r="P160" i="27"/>
  <c r="P181" i="27"/>
  <c r="P205" i="27"/>
  <c r="O256" i="27"/>
  <c r="KN24" i="23"/>
  <c r="N298" i="27" s="1"/>
  <c r="J298" i="27" s="1"/>
  <c r="K298" i="27" s="1"/>
  <c r="JJ24" i="23"/>
  <c r="N268" i="27" s="1"/>
  <c r="H268" i="27" s="1"/>
  <c r="I268" i="27" s="1"/>
  <c r="IL24" i="23"/>
  <c r="N244" i="27" s="1"/>
  <c r="H244" i="27" s="1"/>
  <c r="I244" i="27" s="1"/>
  <c r="ET24" i="23"/>
  <c r="N148" i="27" s="1"/>
  <c r="H148" i="27" s="1"/>
  <c r="I148" i="27" s="1"/>
  <c r="BB24" i="23"/>
  <c r="N52" i="27" s="1"/>
  <c r="H52" i="27" s="1"/>
  <c r="I52" i="27" s="1"/>
  <c r="O19" i="27"/>
  <c r="O51" i="27"/>
  <c r="O189" i="27"/>
  <c r="O93" i="27"/>
  <c r="FO24" i="23"/>
  <c r="N169" i="27" s="1"/>
  <c r="F169" i="27" s="1"/>
  <c r="G169" i="27" s="1"/>
  <c r="KF24" i="23"/>
  <c r="N290" i="27" s="1"/>
  <c r="L290" i="27" s="1"/>
  <c r="M290" i="27" s="1"/>
  <c r="BM24" i="23"/>
  <c r="N63" i="27" s="1"/>
  <c r="F63" i="27" s="1"/>
  <c r="G63" i="27" s="1"/>
  <c r="O288" i="27"/>
  <c r="O192" i="27"/>
  <c r="O168" i="27"/>
  <c r="O96" i="27"/>
  <c r="O72" i="27"/>
  <c r="O191" i="27"/>
  <c r="O221" i="27"/>
  <c r="O137" i="27"/>
  <c r="O41" i="27"/>
  <c r="O299" i="27"/>
  <c r="O234" i="27"/>
  <c r="O138" i="27"/>
  <c r="O42" i="27"/>
  <c r="HE26" i="23"/>
  <c r="P211" i="27" s="1"/>
  <c r="O158" i="27"/>
  <c r="O232" i="27"/>
  <c r="IX24" i="23"/>
  <c r="N256" i="27" s="1"/>
  <c r="L256" i="27" s="1"/>
  <c r="M256" i="27" s="1"/>
  <c r="HZ24" i="23"/>
  <c r="N232" i="27" s="1"/>
  <c r="L232" i="27" s="1"/>
  <c r="M232" i="27" s="1"/>
  <c r="FF24" i="23"/>
  <c r="N160" i="27" s="1"/>
  <c r="H160" i="27" s="1"/>
  <c r="I160" i="27" s="1"/>
  <c r="EH24" i="23"/>
  <c r="N136" i="27" s="1"/>
  <c r="F136" i="27" s="1"/>
  <c r="G136" i="27" s="1"/>
  <c r="BN24" i="23"/>
  <c r="N64" i="27" s="1"/>
  <c r="J64" i="27" s="1"/>
  <c r="K64" i="27" s="1"/>
  <c r="AP24" i="23"/>
  <c r="N40" i="27" s="1"/>
  <c r="H40" i="27" s="1"/>
  <c r="I40" i="27" s="1"/>
  <c r="O179" i="27"/>
  <c r="O127" i="27"/>
  <c r="O117" i="27"/>
  <c r="O21" i="27"/>
  <c r="O125" i="27"/>
  <c r="O106" i="27"/>
  <c r="O181" i="27"/>
  <c r="JI24" i="23"/>
  <c r="N267" i="27" s="1"/>
  <c r="H267" i="27" s="1"/>
  <c r="I267" i="27" s="1"/>
  <c r="GV24" i="23"/>
  <c r="N202" i="27" s="1"/>
  <c r="H202" i="27" s="1"/>
  <c r="I202" i="27" s="1"/>
  <c r="DD24" i="23"/>
  <c r="N106" i="27" s="1"/>
  <c r="J106" i="27" s="1"/>
  <c r="K106" i="27" s="1"/>
  <c r="EU24" i="23"/>
  <c r="N149" i="27" s="1"/>
  <c r="J149" i="27" s="1"/>
  <c r="K149" i="27" s="1"/>
  <c r="O300" i="27"/>
  <c r="O180" i="27"/>
  <c r="O84" i="27"/>
  <c r="O211" i="27"/>
  <c r="O95" i="27"/>
  <c r="DY24" i="23"/>
  <c r="N127" i="27" s="1"/>
  <c r="L127" i="27" s="1"/>
  <c r="M127" i="27" s="1"/>
  <c r="O287" i="27"/>
  <c r="O255" i="27"/>
  <c r="O63" i="27"/>
  <c r="O222" i="27"/>
  <c r="O126" i="27"/>
  <c r="O30" i="27"/>
  <c r="O254" i="27"/>
  <c r="AE24" i="23"/>
  <c r="N29" i="27" s="1"/>
  <c r="L29" i="27" s="1"/>
  <c r="M29" i="27" s="1"/>
  <c r="FE24" i="23"/>
  <c r="N159" i="27" s="1"/>
  <c r="F159" i="27" s="1"/>
  <c r="G159" i="27" s="1"/>
  <c r="HF24" i="23"/>
  <c r="N212" i="27" s="1"/>
  <c r="L212" i="27" s="1"/>
  <c r="M212" i="27" s="1"/>
  <c r="O136" i="27"/>
  <c r="O73" i="27"/>
  <c r="BL24" i="23"/>
  <c r="N62" i="27" s="1"/>
  <c r="H62" i="27" s="1"/>
  <c r="I62" i="27" s="1"/>
  <c r="O289" i="27"/>
  <c r="O61" i="27"/>
  <c r="O31" i="27"/>
  <c r="O83" i="27"/>
  <c r="JH24" i="23"/>
  <c r="N266" i="27" s="1"/>
  <c r="H266" i="27" s="1"/>
  <c r="I266" i="27" s="1"/>
  <c r="DW24" i="23"/>
  <c r="N125" i="27" s="1"/>
  <c r="F125" i="27" s="1"/>
  <c r="G125" i="27" s="1"/>
  <c r="FG24" i="23"/>
  <c r="N161" i="27" s="1"/>
  <c r="L161" i="27" s="1"/>
  <c r="M161" i="27" s="1"/>
  <c r="KP24" i="23"/>
  <c r="N300" i="27" s="1"/>
  <c r="H300" i="27" s="1"/>
  <c r="I300" i="27" s="1"/>
  <c r="FZ24" i="23"/>
  <c r="N180" i="27" s="1"/>
  <c r="J180" i="27" s="1"/>
  <c r="K180" i="27" s="1"/>
  <c r="CH24" i="23"/>
  <c r="N84" i="27" s="1"/>
  <c r="F84" i="27" s="1"/>
  <c r="G84" i="27" s="1"/>
  <c r="CS24" i="23"/>
  <c r="N95" i="27" s="1"/>
  <c r="F95" i="27" s="1"/>
  <c r="G95" i="27" s="1"/>
  <c r="GU24" i="23"/>
  <c r="N201" i="27" s="1"/>
  <c r="J201" i="27" s="1"/>
  <c r="K201" i="27" s="1"/>
  <c r="DC24" i="23"/>
  <c r="N105" i="27" s="1"/>
  <c r="J105" i="27" s="1"/>
  <c r="K105" i="27" s="1"/>
  <c r="IY24" i="23"/>
  <c r="N257" i="27" s="1"/>
  <c r="J257" i="27" s="1"/>
  <c r="K257" i="27" s="1"/>
  <c r="O224" i="27"/>
  <c r="O200" i="27"/>
  <c r="O128" i="27"/>
  <c r="O104" i="27"/>
  <c r="O32" i="27"/>
  <c r="GW24" i="23"/>
  <c r="N203" i="27" s="1"/>
  <c r="H203" i="27" s="1"/>
  <c r="I203" i="27" s="1"/>
  <c r="O233" i="27"/>
  <c r="O105" i="27"/>
  <c r="O243" i="27"/>
  <c r="O290" i="27"/>
  <c r="O266" i="27"/>
  <c r="O170" i="27"/>
  <c r="O74" i="27"/>
  <c r="IA24" i="23"/>
  <c r="N233" i="27" s="1"/>
  <c r="L233" i="27" s="1"/>
  <c r="M233" i="27" s="1"/>
  <c r="O160" i="27"/>
  <c r="O40" i="27"/>
  <c r="O202" i="27"/>
  <c r="BK24" i="23"/>
  <c r="N61" i="27" s="1"/>
  <c r="L61" i="27" s="1"/>
  <c r="M61" i="27" s="1"/>
  <c r="FD24" i="23"/>
  <c r="N158" i="27" s="1"/>
  <c r="H158" i="27" s="1"/>
  <c r="I158" i="27" s="1"/>
  <c r="KE24" i="23"/>
  <c r="N289" i="27" s="1"/>
  <c r="L289" i="27" s="1"/>
  <c r="M289" i="27" s="1"/>
  <c r="CR24" i="23"/>
  <c r="N94" i="27" s="1"/>
  <c r="J94" i="27" s="1"/>
  <c r="K94" i="27" s="1"/>
  <c r="O223" i="27"/>
  <c r="O115" i="27"/>
  <c r="O53" i="27"/>
  <c r="O279" i="27"/>
  <c r="O29" i="27"/>
  <c r="EI24" i="23"/>
  <c r="N137" i="27" s="1"/>
  <c r="F137" i="27" s="1"/>
  <c r="G137" i="27" s="1"/>
  <c r="O298" i="27"/>
  <c r="O10" i="27"/>
  <c r="HO24" i="23"/>
  <c r="N221" i="27" s="1"/>
  <c r="J221" i="27" s="1"/>
  <c r="K221" i="27" s="1"/>
  <c r="IV24" i="23"/>
  <c r="N254" i="27" s="1"/>
  <c r="L254" i="27" s="1"/>
  <c r="M254" i="27" s="1"/>
  <c r="JT24" i="23"/>
  <c r="N278" i="27" s="1"/>
  <c r="F278" i="27" s="1"/>
  <c r="G278" i="27" s="1"/>
  <c r="BC24" i="23"/>
  <c r="N53" i="27" s="1"/>
  <c r="L53" i="27" s="1"/>
  <c r="M53" i="27" s="1"/>
  <c r="GI24" i="23"/>
  <c r="N189" i="27" s="1"/>
  <c r="H189" i="27" s="1"/>
  <c r="I189" i="27" s="1"/>
  <c r="CQ24" i="23"/>
  <c r="N93" i="27" s="1"/>
  <c r="L93" i="27" s="1"/>
  <c r="M93" i="27" s="1"/>
  <c r="IW24" i="23"/>
  <c r="N255" i="27" s="1"/>
  <c r="L255" i="27" s="1"/>
  <c r="M255" i="27" s="1"/>
  <c r="GJ24" i="23"/>
  <c r="N190" i="27" s="1"/>
  <c r="H190" i="27" s="1"/>
  <c r="I190" i="27" s="1"/>
  <c r="DO24" i="23"/>
  <c r="N117" i="27" s="1"/>
  <c r="H117" i="27" s="1"/>
  <c r="I117" i="27" s="1"/>
  <c r="HR24" i="23"/>
  <c r="N224" i="27" s="1"/>
  <c r="L224" i="27" s="1"/>
  <c r="M224" i="27" s="1"/>
  <c r="GT24" i="23"/>
  <c r="N200" i="27" s="1"/>
  <c r="L200" i="27" s="1"/>
  <c r="M200" i="27" s="1"/>
  <c r="DZ24" i="23"/>
  <c r="N128" i="27" s="1"/>
  <c r="L128" i="27" s="1"/>
  <c r="M128" i="27" s="1"/>
  <c r="DB24" i="23"/>
  <c r="N104" i="27" s="1"/>
  <c r="H104" i="27" s="1"/>
  <c r="I104" i="27" s="1"/>
  <c r="AH24" i="23"/>
  <c r="N32" i="27" s="1"/>
  <c r="H32" i="27" s="1"/>
  <c r="I32" i="27" s="1"/>
  <c r="O147" i="27"/>
  <c r="O201" i="27"/>
  <c r="IK24" i="23"/>
  <c r="N243" i="27" s="1"/>
  <c r="J243" i="27" s="1"/>
  <c r="K243" i="27" s="1"/>
  <c r="IB24" i="23"/>
  <c r="N234" i="27" s="1"/>
  <c r="L234" i="27" s="1"/>
  <c r="M234" i="27" s="1"/>
  <c r="EJ24" i="23"/>
  <c r="N138" i="27" s="1"/>
  <c r="H138" i="27" s="1"/>
  <c r="I138" i="27" s="1"/>
  <c r="AR24" i="23"/>
  <c r="N42" i="27" s="1"/>
  <c r="L42" i="27" s="1"/>
  <c r="M42" i="27" s="1"/>
  <c r="L24" i="23"/>
  <c r="N10" i="27" s="1"/>
  <c r="H10" i="27" s="1"/>
  <c r="I10" i="27" s="1"/>
  <c r="O268" i="27"/>
  <c r="O244" i="27"/>
  <c r="O148" i="27"/>
  <c r="O52" i="27"/>
  <c r="HQ24" i="23"/>
  <c r="N223" i="27" s="1"/>
  <c r="F223" i="27" s="1"/>
  <c r="G223" i="27" s="1"/>
  <c r="ES24" i="23"/>
  <c r="N147" i="27" s="1"/>
  <c r="F147" i="27" s="1"/>
  <c r="G147" i="27" s="1"/>
  <c r="O257" i="27"/>
  <c r="O169" i="27"/>
  <c r="O190" i="27"/>
  <c r="O94" i="27"/>
  <c r="O5" i="27"/>
  <c r="J24" i="23"/>
  <c r="N8" i="27" s="1"/>
  <c r="J8" i="27" s="1"/>
  <c r="K8" i="27" s="1"/>
  <c r="O6" i="27"/>
  <c r="G24" i="23"/>
  <c r="N5" i="27" s="1"/>
  <c r="F5" i="27" s="1"/>
  <c r="H24" i="23"/>
  <c r="N6" i="27" s="1"/>
  <c r="F6" i="27" s="1"/>
  <c r="G6" i="27" s="1"/>
  <c r="I24" i="23"/>
  <c r="N7" i="27" s="1"/>
  <c r="H7" i="27" s="1"/>
  <c r="I7" i="27" s="1"/>
  <c r="O8" i="27"/>
  <c r="K26" i="23"/>
  <c r="P9" i="27" s="1"/>
  <c r="K24" i="23"/>
  <c r="N9" i="27" s="1"/>
  <c r="F24" i="23"/>
  <c r="O4" i="27"/>
  <c r="I26" i="23"/>
  <c r="P7" i="27" s="1"/>
  <c r="G5" i="27" l="1"/>
  <c r="H9" i="27"/>
  <c r="I9" i="27" s="1"/>
  <c r="L259" i="27"/>
  <c r="M259" i="27" s="1"/>
  <c r="J259" i="27"/>
  <c r="K259" i="27" s="1"/>
  <c r="F259" i="27"/>
  <c r="G259" i="27" s="1"/>
  <c r="H166" i="27"/>
  <c r="I166" i="27" s="1"/>
  <c r="L16" i="27"/>
  <c r="M16" i="27" s="1"/>
  <c r="J205" i="27"/>
  <c r="K205" i="27" s="1"/>
  <c r="L205" i="27"/>
  <c r="M205" i="27" s="1"/>
  <c r="J49" i="27"/>
  <c r="K49" i="27" s="1"/>
  <c r="L77" i="27"/>
  <c r="M77" i="27" s="1"/>
  <c r="F77" i="27"/>
  <c r="G77" i="27" s="1"/>
  <c r="F30" i="27"/>
  <c r="G30" i="27" s="1"/>
  <c r="D184" i="27"/>
  <c r="E184" i="27" s="1"/>
  <c r="L30" i="27"/>
  <c r="M30" i="27" s="1"/>
  <c r="F184" i="27"/>
  <c r="G184" i="27" s="1"/>
  <c r="J258" i="27"/>
  <c r="K258" i="27" s="1"/>
  <c r="H258" i="27"/>
  <c r="I258" i="27" s="1"/>
  <c r="F264" i="27"/>
  <c r="G264" i="27" s="1"/>
  <c r="J264" i="27"/>
  <c r="K264" i="27" s="1"/>
  <c r="H60" i="27"/>
  <c r="I60" i="27" s="1"/>
  <c r="J60" i="27"/>
  <c r="K60" i="27" s="1"/>
  <c r="F60" i="27"/>
  <c r="G60" i="27" s="1"/>
  <c r="L60" i="27"/>
  <c r="M60" i="27" s="1"/>
  <c r="D60" i="27"/>
  <c r="E60" i="27" s="1"/>
  <c r="J282" i="27"/>
  <c r="K282" i="27" s="1"/>
  <c r="L282" i="27"/>
  <c r="M282" i="27" s="1"/>
  <c r="F282" i="27"/>
  <c r="G282" i="27" s="1"/>
  <c r="H282" i="27"/>
  <c r="I282" i="27" s="1"/>
  <c r="J4" i="27"/>
  <c r="K4" i="27" s="1"/>
  <c r="F4" i="27"/>
  <c r="G4" i="27" s="1"/>
  <c r="L48" i="27"/>
  <c r="M48" i="27" s="1"/>
  <c r="J48" i="27"/>
  <c r="K48" i="27" s="1"/>
  <c r="D48" i="27"/>
  <c r="E48" i="27" s="1"/>
  <c r="F48" i="27"/>
  <c r="G48" i="27" s="1"/>
  <c r="H48" i="27"/>
  <c r="I48" i="27" s="1"/>
  <c r="L252" i="27"/>
  <c r="M252" i="27" s="1"/>
  <c r="H252" i="27"/>
  <c r="I252" i="27" s="1"/>
  <c r="F252" i="27"/>
  <c r="G252" i="27" s="1"/>
  <c r="J252" i="27"/>
  <c r="K252" i="27" s="1"/>
  <c r="H181" i="27"/>
  <c r="I181" i="27" s="1"/>
  <c r="F181" i="27"/>
  <c r="G181" i="27" s="1"/>
  <c r="L12" i="27"/>
  <c r="M12" i="27" s="1"/>
  <c r="J12" i="27"/>
  <c r="K12" i="27" s="1"/>
  <c r="H229" i="27"/>
  <c r="I229" i="27" s="1"/>
  <c r="L229" i="27"/>
  <c r="M229" i="27" s="1"/>
  <c r="J220" i="27"/>
  <c r="K220" i="27" s="1"/>
  <c r="H220" i="27"/>
  <c r="I220" i="27" s="1"/>
  <c r="F220" i="27"/>
  <c r="G220" i="27" s="1"/>
  <c r="L220" i="27"/>
  <c r="M220" i="27" s="1"/>
  <c r="D120" i="27"/>
  <c r="E120" i="27" s="1"/>
  <c r="D115" i="27"/>
  <c r="E115" i="27" s="1"/>
  <c r="D252" i="27"/>
  <c r="E252" i="27" s="1"/>
  <c r="D282" i="27"/>
  <c r="E282" i="27" s="1"/>
  <c r="D220" i="27"/>
  <c r="E220" i="27" s="1"/>
  <c r="L218" i="27"/>
  <c r="M218" i="27" s="1"/>
  <c r="L300" i="27"/>
  <c r="M300" i="27" s="1"/>
  <c r="F145" i="27"/>
  <c r="G145" i="27" s="1"/>
  <c r="H145" i="27"/>
  <c r="I145" i="27" s="1"/>
  <c r="F255" i="27"/>
  <c r="G255" i="27" s="1"/>
  <c r="F235" i="27"/>
  <c r="G235" i="27" s="1"/>
  <c r="D235" i="27"/>
  <c r="E235" i="27" s="1"/>
  <c r="H235" i="27"/>
  <c r="I235" i="27" s="1"/>
  <c r="J235" i="27"/>
  <c r="K235" i="27" s="1"/>
  <c r="D255" i="27"/>
  <c r="E255" i="27" s="1"/>
  <c r="D300" i="27"/>
  <c r="E300" i="27" s="1"/>
  <c r="H39" i="27"/>
  <c r="I39" i="27" s="1"/>
  <c r="L114" i="27"/>
  <c r="M114" i="27" s="1"/>
  <c r="J39" i="27"/>
  <c r="K39" i="27" s="1"/>
  <c r="F114" i="27"/>
  <c r="G114" i="27" s="1"/>
  <c r="H238" i="27"/>
  <c r="I238" i="27" s="1"/>
  <c r="D38" i="27"/>
  <c r="E38" i="27" s="1"/>
  <c r="F196" i="27"/>
  <c r="G196" i="27" s="1"/>
  <c r="F258" i="27"/>
  <c r="G258" i="27" s="1"/>
  <c r="H173" i="27"/>
  <c r="I173" i="27" s="1"/>
  <c r="D258" i="27"/>
  <c r="E258" i="27" s="1"/>
  <c r="H110" i="27"/>
  <c r="I110" i="27" s="1"/>
  <c r="D51" i="27"/>
  <c r="E51" i="27" s="1"/>
  <c r="H196" i="27"/>
  <c r="I196" i="27" s="1"/>
  <c r="F75" i="27"/>
  <c r="G75" i="27" s="1"/>
  <c r="J161" i="27"/>
  <c r="K161" i="27" s="1"/>
  <c r="J75" i="27"/>
  <c r="K75" i="27" s="1"/>
  <c r="J159" i="27"/>
  <c r="K159" i="27" s="1"/>
  <c r="F208" i="27"/>
  <c r="G208" i="27" s="1"/>
  <c r="J158" i="27"/>
  <c r="K158" i="27" s="1"/>
  <c r="F105" i="27"/>
  <c r="G105" i="27" s="1"/>
  <c r="D148" i="27"/>
  <c r="E148" i="27" s="1"/>
  <c r="H161" i="27"/>
  <c r="I161" i="27" s="1"/>
  <c r="J110" i="27"/>
  <c r="K110" i="27" s="1"/>
  <c r="H208" i="27"/>
  <c r="I208" i="27" s="1"/>
  <c r="L293" i="27"/>
  <c r="M293" i="27" s="1"/>
  <c r="D109" i="27"/>
  <c r="E109" i="27" s="1"/>
  <c r="D121" i="27"/>
  <c r="E121" i="27" s="1"/>
  <c r="D208" i="27"/>
  <c r="E208" i="27" s="1"/>
  <c r="H73" i="27"/>
  <c r="I73" i="27" s="1"/>
  <c r="F288" i="27"/>
  <c r="G288" i="27" s="1"/>
  <c r="L188" i="27"/>
  <c r="M188" i="27" s="1"/>
  <c r="J73" i="27"/>
  <c r="K73" i="27" s="1"/>
  <c r="H114" i="27"/>
  <c r="I114" i="27" s="1"/>
  <c r="L288" i="27"/>
  <c r="M288" i="27" s="1"/>
  <c r="D288" i="27"/>
  <c r="E288" i="27" s="1"/>
  <c r="D37" i="27"/>
  <c r="E37" i="27" s="1"/>
  <c r="D12" i="27"/>
  <c r="E12" i="27" s="1"/>
  <c r="J288" i="27"/>
  <c r="K288" i="27" s="1"/>
  <c r="J226" i="27"/>
  <c r="K226" i="27" s="1"/>
  <c r="H113" i="27"/>
  <c r="I113" i="27" s="1"/>
  <c r="F12" i="27"/>
  <c r="G12" i="27" s="1"/>
  <c r="J88" i="27"/>
  <c r="K88" i="27" s="1"/>
  <c r="H172" i="27"/>
  <c r="I172" i="27" s="1"/>
  <c r="L113" i="27"/>
  <c r="M113" i="27" s="1"/>
  <c r="H12" i="27"/>
  <c r="I12" i="27" s="1"/>
  <c r="L211" i="27"/>
  <c r="M211" i="27" s="1"/>
  <c r="D259" i="27"/>
  <c r="E259" i="27" s="1"/>
  <c r="H130" i="27"/>
  <c r="I130" i="27" s="1"/>
  <c r="D140" i="27"/>
  <c r="E140" i="27" s="1"/>
  <c r="L240" i="27"/>
  <c r="M240" i="27" s="1"/>
  <c r="D114" i="27"/>
  <c r="E114" i="27" s="1"/>
  <c r="F290" i="27"/>
  <c r="G290" i="27" s="1"/>
  <c r="L109" i="27"/>
  <c r="M109" i="27" s="1"/>
  <c r="F161" i="27"/>
  <c r="G161" i="27" s="1"/>
  <c r="H290" i="27"/>
  <c r="I290" i="27" s="1"/>
  <c r="H96" i="27"/>
  <c r="I96" i="27" s="1"/>
  <c r="F109" i="27"/>
  <c r="G109" i="27" s="1"/>
  <c r="D170" i="27"/>
  <c r="E170" i="27" s="1"/>
  <c r="L170" i="27"/>
  <c r="M170" i="27" s="1"/>
  <c r="H146" i="27"/>
  <c r="I146" i="27" s="1"/>
  <c r="F96" i="27"/>
  <c r="G96" i="27" s="1"/>
  <c r="D290" i="27"/>
  <c r="E290" i="27" s="1"/>
  <c r="D281" i="27"/>
  <c r="E281" i="27" s="1"/>
  <c r="J170" i="27"/>
  <c r="K170" i="27" s="1"/>
  <c r="F148" i="27"/>
  <c r="G148" i="27" s="1"/>
  <c r="L146" i="27"/>
  <c r="M146" i="27" s="1"/>
  <c r="J148" i="27"/>
  <c r="K148" i="27" s="1"/>
  <c r="J146" i="27"/>
  <c r="K146" i="27" s="1"/>
  <c r="L208" i="27"/>
  <c r="M208" i="27" s="1"/>
  <c r="J290" i="27"/>
  <c r="K290" i="27" s="1"/>
  <c r="L66" i="27"/>
  <c r="M66" i="27" s="1"/>
  <c r="J96" i="27"/>
  <c r="K96" i="27" s="1"/>
  <c r="J66" i="27"/>
  <c r="K66" i="27" s="1"/>
  <c r="D96" i="27"/>
  <c r="E96" i="27" s="1"/>
  <c r="F170" i="27"/>
  <c r="G170" i="27" s="1"/>
  <c r="L75" i="27"/>
  <c r="M75" i="27" s="1"/>
  <c r="L148" i="27"/>
  <c r="M148" i="27" s="1"/>
  <c r="D75" i="27"/>
  <c r="E75" i="27" s="1"/>
  <c r="H109" i="27"/>
  <c r="I109" i="27" s="1"/>
  <c r="F66" i="27"/>
  <c r="G66" i="27" s="1"/>
  <c r="D66" i="27"/>
  <c r="E66" i="27" s="1"/>
  <c r="F232" i="27"/>
  <c r="G232" i="27" s="1"/>
  <c r="H72" i="27"/>
  <c r="I72" i="27" s="1"/>
  <c r="F231" i="27"/>
  <c r="G231" i="27" s="1"/>
  <c r="J130" i="27"/>
  <c r="K130" i="27" s="1"/>
  <c r="L72" i="27"/>
  <c r="M72" i="27" s="1"/>
  <c r="J147" i="27"/>
  <c r="K147" i="27" s="1"/>
  <c r="L231" i="27"/>
  <c r="M231" i="27" s="1"/>
  <c r="J232" i="27"/>
  <c r="K232" i="27" s="1"/>
  <c r="D77" i="27"/>
  <c r="E77" i="27" s="1"/>
  <c r="L147" i="27"/>
  <c r="M147" i="27" s="1"/>
  <c r="D72" i="27"/>
  <c r="E72" i="27" s="1"/>
  <c r="L173" i="27"/>
  <c r="M173" i="27" s="1"/>
  <c r="J72" i="27"/>
  <c r="K72" i="27" s="1"/>
  <c r="H289" i="27"/>
  <c r="I289" i="27" s="1"/>
  <c r="J121" i="27"/>
  <c r="K121" i="27" s="1"/>
  <c r="F31" i="27"/>
  <c r="G31" i="27" s="1"/>
  <c r="F289" i="27"/>
  <c r="G289" i="27" s="1"/>
  <c r="J77" i="27"/>
  <c r="K77" i="27" s="1"/>
  <c r="D232" i="27"/>
  <c r="E232" i="27" s="1"/>
  <c r="F121" i="27"/>
  <c r="G121" i="27" s="1"/>
  <c r="H231" i="27"/>
  <c r="I231" i="27" s="1"/>
  <c r="H31" i="27"/>
  <c r="I31" i="27" s="1"/>
  <c r="H259" i="27"/>
  <c r="I259" i="27" s="1"/>
  <c r="J173" i="27"/>
  <c r="K173" i="27" s="1"/>
  <c r="J31" i="27"/>
  <c r="K31" i="27" s="1"/>
  <c r="H77" i="27"/>
  <c r="I77" i="27" s="1"/>
  <c r="D173" i="27"/>
  <c r="E173" i="27" s="1"/>
  <c r="D4" i="27"/>
  <c r="E4" i="27" s="1"/>
  <c r="L112" i="27"/>
  <c r="M112" i="27" s="1"/>
  <c r="H149" i="27"/>
  <c r="I149" i="27" s="1"/>
  <c r="H98" i="27"/>
  <c r="I98" i="27" s="1"/>
  <c r="L149" i="27"/>
  <c r="M149" i="27" s="1"/>
  <c r="D63" i="27"/>
  <c r="E63" i="27" s="1"/>
  <c r="F138" i="27"/>
  <c r="G138" i="27" s="1"/>
  <c r="F149" i="27"/>
  <c r="G149" i="27" s="1"/>
  <c r="L98" i="27"/>
  <c r="M98" i="27" s="1"/>
  <c r="J207" i="27"/>
  <c r="K207" i="27" s="1"/>
  <c r="F40" i="27"/>
  <c r="G40" i="27" s="1"/>
  <c r="H292" i="27"/>
  <c r="I292" i="27" s="1"/>
  <c r="F98" i="27"/>
  <c r="G98" i="27" s="1"/>
  <c r="F292" i="27"/>
  <c r="G292" i="27" s="1"/>
  <c r="J112" i="27"/>
  <c r="K112" i="27" s="1"/>
  <c r="J138" i="27"/>
  <c r="K138" i="27" s="1"/>
  <c r="H112" i="27"/>
  <c r="I112" i="27" s="1"/>
  <c r="D298" i="27"/>
  <c r="E298" i="27" s="1"/>
  <c r="D98" i="27"/>
  <c r="E98" i="27" s="1"/>
  <c r="D231" i="27"/>
  <c r="E231" i="27" s="1"/>
  <c r="D196" i="27"/>
  <c r="E196" i="27" s="1"/>
  <c r="L121" i="27"/>
  <c r="M121" i="27" s="1"/>
  <c r="H232" i="27"/>
  <c r="I232" i="27" s="1"/>
  <c r="J196" i="27"/>
  <c r="K196" i="27" s="1"/>
  <c r="D31" i="27"/>
  <c r="E31" i="27" s="1"/>
  <c r="D289" i="27"/>
  <c r="E289" i="27" s="1"/>
  <c r="J289" i="27"/>
  <c r="K289" i="27" s="1"/>
  <c r="F39" i="27"/>
  <c r="G39" i="27" s="1"/>
  <c r="L110" i="27"/>
  <c r="M110" i="27" s="1"/>
  <c r="L40" i="27"/>
  <c r="M40" i="27" s="1"/>
  <c r="F218" i="27"/>
  <c r="G218" i="27" s="1"/>
  <c r="F300" i="27"/>
  <c r="G300" i="27" s="1"/>
  <c r="J187" i="27"/>
  <c r="K187" i="27" s="1"/>
  <c r="F168" i="27"/>
  <c r="G168" i="27" s="1"/>
  <c r="D292" i="27"/>
  <c r="E292" i="27" s="1"/>
  <c r="D40" i="27"/>
  <c r="E40" i="27" s="1"/>
  <c r="D138" i="27"/>
  <c r="E138" i="27" s="1"/>
  <c r="D253" i="27"/>
  <c r="E253" i="27" s="1"/>
  <c r="D195" i="27"/>
  <c r="E195" i="27" s="1"/>
  <c r="D207" i="27"/>
  <c r="E207" i="27" s="1"/>
  <c r="J195" i="27"/>
  <c r="K195" i="27" s="1"/>
  <c r="D39" i="27"/>
  <c r="E39" i="27" s="1"/>
  <c r="H37" i="27"/>
  <c r="I37" i="27" s="1"/>
  <c r="H264" i="27"/>
  <c r="I264" i="27" s="1"/>
  <c r="J280" i="27"/>
  <c r="K280" i="27" s="1"/>
  <c r="D190" i="27"/>
  <c r="E190" i="27" s="1"/>
  <c r="D280" i="27"/>
  <c r="E280" i="27" s="1"/>
  <c r="J218" i="27"/>
  <c r="K218" i="27" s="1"/>
  <c r="F195" i="27"/>
  <c r="G195" i="27" s="1"/>
  <c r="J37" i="27"/>
  <c r="K37" i="27" s="1"/>
  <c r="H125" i="27"/>
  <c r="I125" i="27" s="1"/>
  <c r="L138" i="27"/>
  <c r="M138" i="27" s="1"/>
  <c r="D130" i="27"/>
  <c r="E130" i="27" s="1"/>
  <c r="L195" i="27"/>
  <c r="M195" i="27" s="1"/>
  <c r="F280" i="27"/>
  <c r="G280" i="27" s="1"/>
  <c r="D146" i="27"/>
  <c r="E146" i="27" s="1"/>
  <c r="D218" i="27"/>
  <c r="E218" i="27" s="1"/>
  <c r="F37" i="27"/>
  <c r="G37" i="27" s="1"/>
  <c r="D118" i="27"/>
  <c r="E118" i="27" s="1"/>
  <c r="F212" i="27"/>
  <c r="G212" i="27" s="1"/>
  <c r="H212" i="27"/>
  <c r="I212" i="27" s="1"/>
  <c r="J63" i="27"/>
  <c r="K63" i="27" s="1"/>
  <c r="J40" i="27"/>
  <c r="K40" i="27" s="1"/>
  <c r="L190" i="27"/>
  <c r="M190" i="27" s="1"/>
  <c r="L207" i="27"/>
  <c r="M207" i="27" s="1"/>
  <c r="F253" i="27"/>
  <c r="G253" i="27" s="1"/>
  <c r="H253" i="27"/>
  <c r="I253" i="27" s="1"/>
  <c r="J133" i="27"/>
  <c r="K133" i="27" s="1"/>
  <c r="J212" i="27"/>
  <c r="K212" i="27" s="1"/>
  <c r="L63" i="27"/>
  <c r="M63" i="27" s="1"/>
  <c r="F207" i="27"/>
  <c r="G207" i="27" s="1"/>
  <c r="L280" i="27"/>
  <c r="M280" i="27" s="1"/>
  <c r="F192" i="27"/>
  <c r="G192" i="27" s="1"/>
  <c r="D125" i="27"/>
  <c r="E125" i="27" s="1"/>
  <c r="L292" i="27"/>
  <c r="M292" i="27" s="1"/>
  <c r="D149" i="27"/>
  <c r="E149" i="27" s="1"/>
  <c r="D264" i="27"/>
  <c r="E264" i="27" s="1"/>
  <c r="J253" i="27"/>
  <c r="K253" i="27" s="1"/>
  <c r="L133" i="27"/>
  <c r="M133" i="27" s="1"/>
  <c r="H76" i="27"/>
  <c r="I76" i="27" s="1"/>
  <c r="D110" i="27"/>
  <c r="E110" i="27" s="1"/>
  <c r="H63" i="27"/>
  <c r="I63" i="27" s="1"/>
  <c r="L125" i="27"/>
  <c r="M125" i="27" s="1"/>
  <c r="J125" i="27"/>
  <c r="K125" i="27" s="1"/>
  <c r="D68" i="27"/>
  <c r="E68" i="27" s="1"/>
  <c r="H133" i="27"/>
  <c r="I133" i="27" s="1"/>
  <c r="D76" i="27"/>
  <c r="E76" i="27" s="1"/>
  <c r="J300" i="27"/>
  <c r="K300" i="27" s="1"/>
  <c r="L145" i="27"/>
  <c r="M145" i="27" s="1"/>
  <c r="L34" i="27"/>
  <c r="M34" i="27" s="1"/>
  <c r="F244" i="27"/>
  <c r="G244" i="27" s="1"/>
  <c r="J244" i="27"/>
  <c r="K244" i="27" s="1"/>
  <c r="H111" i="27"/>
  <c r="I111" i="27" s="1"/>
  <c r="J184" i="27"/>
  <c r="K184" i="27" s="1"/>
  <c r="F34" i="27"/>
  <c r="G34" i="27" s="1"/>
  <c r="L111" i="27"/>
  <c r="M111" i="27" s="1"/>
  <c r="H184" i="27"/>
  <c r="I184" i="27" s="1"/>
  <c r="H34" i="27"/>
  <c r="I34" i="27" s="1"/>
  <c r="F276" i="27"/>
  <c r="G276" i="27" s="1"/>
  <c r="D212" i="27"/>
  <c r="E212" i="27" s="1"/>
  <c r="F111" i="27"/>
  <c r="G111" i="27" s="1"/>
  <c r="D244" i="27"/>
  <c r="E244" i="27" s="1"/>
  <c r="D145" i="27"/>
  <c r="E145" i="27" s="1"/>
  <c r="L244" i="27"/>
  <c r="M244" i="27" s="1"/>
  <c r="H254" i="27"/>
  <c r="I254" i="27" s="1"/>
  <c r="D34" i="27"/>
  <c r="E34" i="27" s="1"/>
  <c r="H255" i="27"/>
  <c r="I255" i="27" s="1"/>
  <c r="D254" i="27"/>
  <c r="E254" i="27" s="1"/>
  <c r="J255" i="27"/>
  <c r="K255" i="27" s="1"/>
  <c r="F254" i="27"/>
  <c r="G254" i="27" s="1"/>
  <c r="J254" i="27"/>
  <c r="K254" i="27" s="1"/>
  <c r="J68" i="27"/>
  <c r="K68" i="27" s="1"/>
  <c r="H276" i="27"/>
  <c r="I276" i="27" s="1"/>
  <c r="H29" i="27"/>
  <c r="I29" i="27" s="1"/>
  <c r="F135" i="27"/>
  <c r="G135" i="27" s="1"/>
  <c r="F221" i="27"/>
  <c r="G221" i="27" s="1"/>
  <c r="D205" i="27"/>
  <c r="E205" i="27" s="1"/>
  <c r="J30" i="27"/>
  <c r="K30" i="27" s="1"/>
  <c r="D160" i="27"/>
  <c r="E160" i="27" s="1"/>
  <c r="L284" i="27"/>
  <c r="M284" i="27" s="1"/>
  <c r="D53" i="27"/>
  <c r="E53" i="27" s="1"/>
  <c r="H219" i="27"/>
  <c r="I219" i="27" s="1"/>
  <c r="J127" i="27"/>
  <c r="K127" i="27" s="1"/>
  <c r="H127" i="27"/>
  <c r="I127" i="27" s="1"/>
  <c r="L135" i="27"/>
  <c r="M135" i="27" s="1"/>
  <c r="F58" i="27"/>
  <c r="G58" i="27" s="1"/>
  <c r="D181" i="27"/>
  <c r="E181" i="27" s="1"/>
  <c r="J115" i="27"/>
  <c r="K115" i="27" s="1"/>
  <c r="F115" i="27"/>
  <c r="G115" i="27" s="1"/>
  <c r="H284" i="27"/>
  <c r="I284" i="27" s="1"/>
  <c r="J240" i="27"/>
  <c r="K240" i="27" s="1"/>
  <c r="L181" i="27"/>
  <c r="M181" i="27" s="1"/>
  <c r="L115" i="27"/>
  <c r="M115" i="27" s="1"/>
  <c r="J124" i="27"/>
  <c r="K124" i="27" s="1"/>
  <c r="H221" i="27"/>
  <c r="I221" i="27" s="1"/>
  <c r="F284" i="27"/>
  <c r="G284" i="27" s="1"/>
  <c r="H120" i="27"/>
  <c r="I120" i="27" s="1"/>
  <c r="L120" i="27"/>
  <c r="M120" i="27" s="1"/>
  <c r="D127" i="27"/>
  <c r="E127" i="27" s="1"/>
  <c r="D284" i="27"/>
  <c r="E284" i="27" s="1"/>
  <c r="J181" i="27"/>
  <c r="K181" i="27" s="1"/>
  <c r="J29" i="27"/>
  <c r="K29" i="27" s="1"/>
  <c r="J120" i="27"/>
  <c r="K120" i="27" s="1"/>
  <c r="D29" i="27"/>
  <c r="E29" i="27" s="1"/>
  <c r="F29" i="27"/>
  <c r="G29" i="27" s="1"/>
  <c r="L140" i="27"/>
  <c r="M140" i="27" s="1"/>
  <c r="F140" i="27"/>
  <c r="G140" i="27" s="1"/>
  <c r="J58" i="27"/>
  <c r="K58" i="27" s="1"/>
  <c r="H135" i="27"/>
  <c r="I135" i="27" s="1"/>
  <c r="F127" i="27"/>
  <c r="G127" i="27" s="1"/>
  <c r="H58" i="27"/>
  <c r="I58" i="27" s="1"/>
  <c r="D58" i="27"/>
  <c r="E58" i="27" s="1"/>
  <c r="D240" i="27"/>
  <c r="E240" i="27" s="1"/>
  <c r="L206" i="27"/>
  <c r="M206" i="27" s="1"/>
  <c r="F10" i="27"/>
  <c r="G10" i="27" s="1"/>
  <c r="L118" i="27"/>
  <c r="M118" i="27" s="1"/>
  <c r="D111" i="27"/>
  <c r="E111" i="27" s="1"/>
  <c r="D256" i="27"/>
  <c r="E256" i="27" s="1"/>
  <c r="J99" i="27"/>
  <c r="K99" i="27" s="1"/>
  <c r="H256" i="27"/>
  <c r="I256" i="27" s="1"/>
  <c r="F185" i="27"/>
  <c r="G185" i="27" s="1"/>
  <c r="L51" i="27"/>
  <c r="M51" i="27" s="1"/>
  <c r="F99" i="27"/>
  <c r="G99" i="27" s="1"/>
  <c r="L243" i="27"/>
  <c r="M243" i="27" s="1"/>
  <c r="H51" i="27"/>
  <c r="I51" i="27" s="1"/>
  <c r="D243" i="27"/>
  <c r="E243" i="27" s="1"/>
  <c r="J51" i="27"/>
  <c r="K51" i="27" s="1"/>
  <c r="L99" i="27"/>
  <c r="M99" i="27" s="1"/>
  <c r="H243" i="27"/>
  <c r="I243" i="27" s="1"/>
  <c r="F52" i="27"/>
  <c r="G52" i="27" s="1"/>
  <c r="F243" i="27"/>
  <c r="G243" i="27" s="1"/>
  <c r="J67" i="27"/>
  <c r="K67" i="27" s="1"/>
  <c r="J92" i="27"/>
  <c r="K92" i="27" s="1"/>
  <c r="L13" i="27"/>
  <c r="M13" i="27" s="1"/>
  <c r="L64" i="27"/>
  <c r="M64" i="27" s="1"/>
  <c r="J219" i="27"/>
  <c r="K219" i="27" s="1"/>
  <c r="J204" i="27"/>
  <c r="K204" i="27" s="1"/>
  <c r="H103" i="27"/>
  <c r="I103" i="27" s="1"/>
  <c r="F267" i="27"/>
  <c r="G267" i="27" s="1"/>
  <c r="D134" i="27"/>
  <c r="E134" i="27" s="1"/>
  <c r="D69" i="27"/>
  <c r="E69" i="27" s="1"/>
  <c r="J123" i="27"/>
  <c r="K123" i="27" s="1"/>
  <c r="F294" i="27"/>
  <c r="G294" i="27" s="1"/>
  <c r="L267" i="27"/>
  <c r="M267" i="27" s="1"/>
  <c r="L209" i="27"/>
  <c r="M209" i="27" s="1"/>
  <c r="J267" i="27"/>
  <c r="K267" i="27" s="1"/>
  <c r="F64" i="27"/>
  <c r="G64" i="27" s="1"/>
  <c r="H159" i="27"/>
  <c r="I159" i="27" s="1"/>
  <c r="L67" i="27"/>
  <c r="M67" i="27" s="1"/>
  <c r="H13" i="27"/>
  <c r="I13" i="27" s="1"/>
  <c r="J188" i="27"/>
  <c r="K188" i="27" s="1"/>
  <c r="H301" i="27"/>
  <c r="I301" i="27" s="1"/>
  <c r="H287" i="27"/>
  <c r="I287" i="27" s="1"/>
  <c r="J256" i="27"/>
  <c r="K256" i="27" s="1"/>
  <c r="H108" i="27"/>
  <c r="I108" i="27" s="1"/>
  <c r="L108" i="27"/>
  <c r="M108" i="27" s="1"/>
  <c r="F204" i="27"/>
  <c r="G204" i="27" s="1"/>
  <c r="D67" i="27"/>
  <c r="E67" i="27" s="1"/>
  <c r="D99" i="27"/>
  <c r="E99" i="27" s="1"/>
  <c r="J43" i="27"/>
  <c r="K43" i="27" s="1"/>
  <c r="J13" i="27"/>
  <c r="K13" i="27" s="1"/>
  <c r="D52" i="27"/>
  <c r="E52" i="27" s="1"/>
  <c r="L123" i="27"/>
  <c r="M123" i="27" s="1"/>
  <c r="H185" i="27"/>
  <c r="I185" i="27" s="1"/>
  <c r="J209" i="27"/>
  <c r="K209" i="27" s="1"/>
  <c r="L103" i="27"/>
  <c r="M103" i="27" s="1"/>
  <c r="J140" i="27"/>
  <c r="K140" i="27" s="1"/>
  <c r="H123" i="27"/>
  <c r="I123" i="27" s="1"/>
  <c r="H206" i="27"/>
  <c r="I206" i="27" s="1"/>
  <c r="J154" i="27"/>
  <c r="K154" i="27" s="1"/>
  <c r="H43" i="27"/>
  <c r="I43" i="27" s="1"/>
  <c r="F301" i="27"/>
  <c r="G301" i="27" s="1"/>
  <c r="D136" i="27"/>
  <c r="E136" i="27" s="1"/>
  <c r="L169" i="27"/>
  <c r="M169" i="27" s="1"/>
  <c r="F103" i="27"/>
  <c r="G103" i="27" s="1"/>
  <c r="J206" i="27"/>
  <c r="K206" i="27" s="1"/>
  <c r="L94" i="27"/>
  <c r="M94" i="27" s="1"/>
  <c r="L36" i="27"/>
  <c r="M36" i="27" s="1"/>
  <c r="D10" i="27"/>
  <c r="E10" i="27" s="1"/>
  <c r="D123" i="27"/>
  <c r="E123" i="27" s="1"/>
  <c r="D276" i="27"/>
  <c r="E276" i="27" s="1"/>
  <c r="D13" i="27"/>
  <c r="E13" i="27" s="1"/>
  <c r="D301" i="27"/>
  <c r="E301" i="27" s="1"/>
  <c r="D135" i="27"/>
  <c r="E135" i="27" s="1"/>
  <c r="D241" i="27"/>
  <c r="E241" i="27" s="1"/>
  <c r="F82" i="27"/>
  <c r="G82" i="27" s="1"/>
  <c r="D294" i="27"/>
  <c r="E294" i="27" s="1"/>
  <c r="J10" i="27"/>
  <c r="K10" i="27" s="1"/>
  <c r="H82" i="27"/>
  <c r="I82" i="27" s="1"/>
  <c r="L44" i="27"/>
  <c r="M44" i="27" s="1"/>
  <c r="L287" i="27"/>
  <c r="M287" i="27" s="1"/>
  <c r="L301" i="27"/>
  <c r="M301" i="27" s="1"/>
  <c r="F256" i="27"/>
  <c r="G256" i="27" s="1"/>
  <c r="L204" i="27"/>
  <c r="M204" i="27" s="1"/>
  <c r="J230" i="27"/>
  <c r="K230" i="27" s="1"/>
  <c r="L10" i="27"/>
  <c r="M10" i="27" s="1"/>
  <c r="J136" i="27"/>
  <c r="K136" i="27" s="1"/>
  <c r="L52" i="27"/>
  <c r="M52" i="27" s="1"/>
  <c r="L230" i="27"/>
  <c r="M230" i="27" s="1"/>
  <c r="J44" i="27"/>
  <c r="K44" i="27" s="1"/>
  <c r="F36" i="27"/>
  <c r="G36" i="27" s="1"/>
  <c r="D209" i="27"/>
  <c r="E209" i="27" s="1"/>
  <c r="D36" i="27"/>
  <c r="E36" i="27" s="1"/>
  <c r="D108" i="27"/>
  <c r="E108" i="27" s="1"/>
  <c r="D267" i="27"/>
  <c r="E267" i="27" s="1"/>
  <c r="D82" i="27"/>
  <c r="E82" i="27" s="1"/>
  <c r="F104" i="27"/>
  <c r="G104" i="27" s="1"/>
  <c r="J294" i="27"/>
  <c r="K294" i="27" s="1"/>
  <c r="J169" i="27"/>
  <c r="K169" i="27" s="1"/>
  <c r="L294" i="27"/>
  <c r="M294" i="27" s="1"/>
  <c r="H136" i="27"/>
  <c r="I136" i="27" s="1"/>
  <c r="F67" i="27"/>
  <c r="G67" i="27" s="1"/>
  <c r="F230" i="27"/>
  <c r="G230" i="27" s="1"/>
  <c r="J52" i="27"/>
  <c r="K52" i="27" s="1"/>
  <c r="D204" i="27"/>
  <c r="E204" i="27" s="1"/>
  <c r="H36" i="27"/>
  <c r="I36" i="27" s="1"/>
  <c r="L82" i="27"/>
  <c r="M82" i="27" s="1"/>
  <c r="H169" i="27"/>
  <c r="I169" i="27" s="1"/>
  <c r="L159" i="27"/>
  <c r="M159" i="27" s="1"/>
  <c r="L136" i="27"/>
  <c r="M136" i="27" s="1"/>
  <c r="L185" i="27"/>
  <c r="M185" i="27" s="1"/>
  <c r="D277" i="27"/>
  <c r="E277" i="27" s="1"/>
  <c r="D169" i="27"/>
  <c r="E169" i="27" s="1"/>
  <c r="J211" i="27"/>
  <c r="K211" i="27" s="1"/>
  <c r="F76" i="27"/>
  <c r="G76" i="27" s="1"/>
  <c r="L158" i="27"/>
  <c r="M158" i="27" s="1"/>
  <c r="H118" i="27"/>
  <c r="I118" i="27" s="1"/>
  <c r="F73" i="27"/>
  <c r="G73" i="27" s="1"/>
  <c r="F44" i="27"/>
  <c r="G44" i="27" s="1"/>
  <c r="L187" i="27"/>
  <c r="M187" i="27" s="1"/>
  <c r="F226" i="27"/>
  <c r="G226" i="27" s="1"/>
  <c r="H89" i="27"/>
  <c r="I89" i="27" s="1"/>
  <c r="H53" i="27"/>
  <c r="I53" i="27" s="1"/>
  <c r="H132" i="27"/>
  <c r="I132" i="27" s="1"/>
  <c r="D94" i="27"/>
  <c r="E94" i="27" s="1"/>
  <c r="D30" i="27"/>
  <c r="E30" i="27" s="1"/>
  <c r="D230" i="27"/>
  <c r="E230" i="27" s="1"/>
  <c r="F94" i="27"/>
  <c r="G94" i="27" s="1"/>
  <c r="D266" i="27"/>
  <c r="E266" i="27" s="1"/>
  <c r="D61" i="27"/>
  <c r="E61" i="27" s="1"/>
  <c r="H291" i="27"/>
  <c r="I291" i="27" s="1"/>
  <c r="J293" i="27"/>
  <c r="K293" i="27" s="1"/>
  <c r="L168" i="27"/>
  <c r="M168" i="27" s="1"/>
  <c r="L132" i="27"/>
  <c r="M132" i="27" s="1"/>
  <c r="D154" i="27"/>
  <c r="E154" i="27" s="1"/>
  <c r="F293" i="27"/>
  <c r="G293" i="27" s="1"/>
  <c r="D229" i="27"/>
  <c r="E229" i="27" s="1"/>
  <c r="D226" i="27"/>
  <c r="E226" i="27" s="1"/>
  <c r="L172" i="27"/>
  <c r="M172" i="27" s="1"/>
  <c r="F113" i="27"/>
  <c r="G113" i="27" s="1"/>
  <c r="J172" i="27"/>
  <c r="K172" i="27" s="1"/>
  <c r="J89" i="27"/>
  <c r="K89" i="27" s="1"/>
  <c r="J242" i="27"/>
  <c r="K242" i="27" s="1"/>
  <c r="D78" i="27"/>
  <c r="E78" i="27" s="1"/>
  <c r="J50" i="27"/>
  <c r="K50" i="27" s="1"/>
  <c r="F158" i="27"/>
  <c r="G158" i="27" s="1"/>
  <c r="H65" i="27"/>
  <c r="I65" i="27" s="1"/>
  <c r="F88" i="27"/>
  <c r="G88" i="27" s="1"/>
  <c r="F132" i="27"/>
  <c r="G132" i="27" s="1"/>
  <c r="D158" i="27"/>
  <c r="E158" i="27" s="1"/>
  <c r="H205" i="27"/>
  <c r="I205" i="27" s="1"/>
  <c r="F50" i="27"/>
  <c r="G50" i="27" s="1"/>
  <c r="J53" i="27"/>
  <c r="K53" i="27" s="1"/>
  <c r="F53" i="27"/>
  <c r="G53" i="27" s="1"/>
  <c r="D291" i="27"/>
  <c r="E291" i="27" s="1"/>
  <c r="H27" i="27"/>
  <c r="I27" i="27" s="1"/>
  <c r="D183" i="27"/>
  <c r="E183" i="27" s="1"/>
  <c r="J160" i="27"/>
  <c r="K160" i="27" s="1"/>
  <c r="J27" i="27"/>
  <c r="K27" i="27" s="1"/>
  <c r="F266" i="27"/>
  <c r="G266" i="27" s="1"/>
  <c r="D113" i="27"/>
  <c r="E113" i="27" s="1"/>
  <c r="F233" i="27"/>
  <c r="G233" i="27" s="1"/>
  <c r="L291" i="27"/>
  <c r="M291" i="27" s="1"/>
  <c r="H188" i="27"/>
  <c r="I188" i="27" s="1"/>
  <c r="J192" i="27"/>
  <c r="K192" i="27" s="1"/>
  <c r="L266" i="27"/>
  <c r="M266" i="27" s="1"/>
  <c r="D171" i="27"/>
  <c r="E171" i="27" s="1"/>
  <c r="H94" i="27"/>
  <c r="I94" i="27" s="1"/>
  <c r="H187" i="27"/>
  <c r="I187" i="27" s="1"/>
  <c r="F211" i="27"/>
  <c r="G211" i="27" s="1"/>
  <c r="J277" i="27"/>
  <c r="K277" i="27" s="1"/>
  <c r="F61" i="27"/>
  <c r="G61" i="27" s="1"/>
  <c r="L171" i="27"/>
  <c r="M171" i="27" s="1"/>
  <c r="D242" i="27"/>
  <c r="E242" i="27" s="1"/>
  <c r="D293" i="27"/>
  <c r="E293" i="27" s="1"/>
  <c r="F78" i="27"/>
  <c r="G78" i="27" s="1"/>
  <c r="H233" i="27"/>
  <c r="I233" i="27" s="1"/>
  <c r="H171" i="27"/>
  <c r="I171" i="27" s="1"/>
  <c r="F171" i="27"/>
  <c r="G171" i="27" s="1"/>
  <c r="L78" i="27"/>
  <c r="M78" i="27" s="1"/>
  <c r="D73" i="27"/>
  <c r="E73" i="27" s="1"/>
  <c r="H183" i="27"/>
  <c r="I183" i="27" s="1"/>
  <c r="H50" i="27"/>
  <c r="I50" i="27" s="1"/>
  <c r="L27" i="27"/>
  <c r="M27" i="27" s="1"/>
  <c r="J233" i="27"/>
  <c r="K233" i="27" s="1"/>
  <c r="H78" i="27"/>
  <c r="I78" i="27" s="1"/>
  <c r="D233" i="27"/>
  <c r="E233" i="27" s="1"/>
  <c r="F205" i="27"/>
  <c r="G205" i="27" s="1"/>
  <c r="J266" i="27"/>
  <c r="K266" i="27" s="1"/>
  <c r="L183" i="27"/>
  <c r="M183" i="27" s="1"/>
  <c r="D50" i="27"/>
  <c r="E50" i="27" s="1"/>
  <c r="L160" i="27"/>
  <c r="M160" i="27" s="1"/>
  <c r="H61" i="27"/>
  <c r="I61" i="27" s="1"/>
  <c r="D211" i="27"/>
  <c r="E211" i="27" s="1"/>
  <c r="D168" i="27"/>
  <c r="E168" i="27" s="1"/>
  <c r="J229" i="27"/>
  <c r="K229" i="27" s="1"/>
  <c r="H88" i="27"/>
  <c r="I88" i="27" s="1"/>
  <c r="J183" i="27"/>
  <c r="K183" i="27" s="1"/>
  <c r="L134" i="27"/>
  <c r="M134" i="27" s="1"/>
  <c r="F160" i="27"/>
  <c r="G160" i="27" s="1"/>
  <c r="D27" i="27"/>
  <c r="E27" i="27" s="1"/>
  <c r="J61" i="27"/>
  <c r="K61" i="27" s="1"/>
  <c r="L277" i="27"/>
  <c r="M277" i="27" s="1"/>
  <c r="H144" i="27"/>
  <c r="I144" i="27" s="1"/>
  <c r="F291" i="27"/>
  <c r="G291" i="27" s="1"/>
  <c r="D192" i="27"/>
  <c r="E192" i="27" s="1"/>
  <c r="F229" i="27"/>
  <c r="G229" i="27" s="1"/>
  <c r="J134" i="27"/>
  <c r="K134" i="27" s="1"/>
  <c r="J248" i="27"/>
  <c r="K248" i="27" s="1"/>
  <c r="H134" i="27"/>
  <c r="I134" i="27" s="1"/>
  <c r="L154" i="27"/>
  <c r="M154" i="27" s="1"/>
  <c r="F118" i="27"/>
  <c r="G118" i="27" s="1"/>
  <c r="L226" i="27"/>
  <c r="M226" i="27" s="1"/>
  <c r="J65" i="27"/>
  <c r="K65" i="27" s="1"/>
  <c r="D132" i="27"/>
  <c r="E132" i="27" s="1"/>
  <c r="F277" i="27"/>
  <c r="G277" i="27" s="1"/>
  <c r="F298" i="27"/>
  <c r="G298" i="27" s="1"/>
  <c r="D187" i="27"/>
  <c r="E187" i="27" s="1"/>
  <c r="L56" i="27"/>
  <c r="M56" i="27" s="1"/>
  <c r="L76" i="27"/>
  <c r="M76" i="27" s="1"/>
  <c r="L194" i="27"/>
  <c r="M194" i="27" s="1"/>
  <c r="J38" i="27"/>
  <c r="K38" i="27" s="1"/>
  <c r="J200" i="27"/>
  <c r="K200" i="27" s="1"/>
  <c r="F43" i="27"/>
  <c r="G43" i="27" s="1"/>
  <c r="J104" i="27"/>
  <c r="K104" i="27" s="1"/>
  <c r="L221" i="27"/>
  <c r="M221" i="27" s="1"/>
  <c r="J276" i="27"/>
  <c r="K276" i="27" s="1"/>
  <c r="F42" i="27"/>
  <c r="G42" i="27" s="1"/>
  <c r="H38" i="27"/>
  <c r="I38" i="27" s="1"/>
  <c r="J16" i="27"/>
  <c r="K16" i="27" s="1"/>
  <c r="H298" i="27"/>
  <c r="I298" i="27" s="1"/>
  <c r="H200" i="27"/>
  <c r="I200" i="27" s="1"/>
  <c r="J100" i="27"/>
  <c r="K100" i="27" s="1"/>
  <c r="D163" i="27"/>
  <c r="E163" i="27" s="1"/>
  <c r="L298" i="27"/>
  <c r="M298" i="27" s="1"/>
  <c r="J42" i="27"/>
  <c r="K42" i="27" s="1"/>
  <c r="D16" i="27"/>
  <c r="E16" i="27" s="1"/>
  <c r="L180" i="27"/>
  <c r="M180" i="27" s="1"/>
  <c r="L144" i="27"/>
  <c r="M144" i="27" s="1"/>
  <c r="J303" i="27"/>
  <c r="K303" i="27" s="1"/>
  <c r="F303" i="27"/>
  <c r="G303" i="27" s="1"/>
  <c r="F200" i="27"/>
  <c r="G200" i="27" s="1"/>
  <c r="L62" i="27"/>
  <c r="M62" i="27" s="1"/>
  <c r="J150" i="27"/>
  <c r="K150" i="27" s="1"/>
  <c r="H180" i="27"/>
  <c r="I180" i="27" s="1"/>
  <c r="L245" i="27"/>
  <c r="M245" i="27" s="1"/>
  <c r="H286" i="27"/>
  <c r="I286" i="27" s="1"/>
  <c r="D200" i="27"/>
  <c r="E200" i="27" s="1"/>
  <c r="D126" i="27"/>
  <c r="E126" i="27" s="1"/>
  <c r="D303" i="27"/>
  <c r="E303" i="27" s="1"/>
  <c r="J194" i="27"/>
  <c r="K194" i="27" s="1"/>
  <c r="L166" i="27"/>
  <c r="M166" i="27" s="1"/>
  <c r="H163" i="27"/>
  <c r="I163" i="27" s="1"/>
  <c r="H150" i="27"/>
  <c r="I150" i="27" s="1"/>
  <c r="H194" i="27"/>
  <c r="I194" i="27" s="1"/>
  <c r="D180" i="27"/>
  <c r="E180" i="27" s="1"/>
  <c r="D150" i="27"/>
  <c r="E150" i="27" s="1"/>
  <c r="D100" i="27"/>
  <c r="E100" i="27" s="1"/>
  <c r="F126" i="27"/>
  <c r="G126" i="27" s="1"/>
  <c r="J163" i="27"/>
  <c r="K163" i="27" s="1"/>
  <c r="D185" i="27"/>
  <c r="E185" i="27" s="1"/>
  <c r="D245" i="27"/>
  <c r="E245" i="27" s="1"/>
  <c r="D112" i="27"/>
  <c r="E112" i="27" s="1"/>
  <c r="J126" i="27"/>
  <c r="K126" i="27" s="1"/>
  <c r="L100" i="27"/>
  <c r="M100" i="27" s="1"/>
  <c r="H42" i="27"/>
  <c r="I42" i="27" s="1"/>
  <c r="F190" i="27"/>
  <c r="G190" i="27" s="1"/>
  <c r="F65" i="27"/>
  <c r="G65" i="27" s="1"/>
  <c r="L303" i="27"/>
  <c r="M303" i="27" s="1"/>
  <c r="L49" i="27"/>
  <c r="M49" i="27" s="1"/>
  <c r="F286" i="27"/>
  <c r="G286" i="27" s="1"/>
  <c r="F38" i="27"/>
  <c r="G38" i="27" s="1"/>
  <c r="H56" i="27"/>
  <c r="I56" i="27" s="1"/>
  <c r="D42" i="27"/>
  <c r="E42" i="27" s="1"/>
  <c r="D194" i="27"/>
  <c r="E194" i="27" s="1"/>
  <c r="J62" i="27"/>
  <c r="K62" i="27" s="1"/>
  <c r="H245" i="27"/>
  <c r="I245" i="27" s="1"/>
  <c r="J245" i="27"/>
  <c r="K245" i="27" s="1"/>
  <c r="H100" i="27"/>
  <c r="I100" i="27" s="1"/>
  <c r="F62" i="27"/>
  <c r="G62" i="27" s="1"/>
  <c r="L41" i="27"/>
  <c r="M41" i="27" s="1"/>
  <c r="D41" i="27"/>
  <c r="E41" i="27" s="1"/>
  <c r="F68" i="27"/>
  <c r="G68" i="27" s="1"/>
  <c r="D62" i="27"/>
  <c r="E62" i="27" s="1"/>
  <c r="J22" i="27"/>
  <c r="K22" i="27" s="1"/>
  <c r="J166" i="27"/>
  <c r="K166" i="27" s="1"/>
  <c r="F150" i="27"/>
  <c r="G150" i="27" s="1"/>
  <c r="F41" i="27"/>
  <c r="G41" i="27" s="1"/>
  <c r="L163" i="27"/>
  <c r="M163" i="27" s="1"/>
  <c r="L68" i="27"/>
  <c r="M68" i="27" s="1"/>
  <c r="F56" i="27"/>
  <c r="G56" i="27" s="1"/>
  <c r="D22" i="27"/>
  <c r="E22" i="27" s="1"/>
  <c r="D166" i="27"/>
  <c r="E166" i="27" s="1"/>
  <c r="F16" i="27"/>
  <c r="G16" i="27" s="1"/>
  <c r="D65" i="27"/>
  <c r="E65" i="27" s="1"/>
  <c r="F89" i="27"/>
  <c r="G89" i="27" s="1"/>
  <c r="D221" i="27"/>
  <c r="E221" i="27" s="1"/>
  <c r="F22" i="27"/>
  <c r="G22" i="27" s="1"/>
  <c r="J190" i="27"/>
  <c r="K190" i="27" s="1"/>
  <c r="F49" i="27"/>
  <c r="G49" i="27" s="1"/>
  <c r="D49" i="27"/>
  <c r="E49" i="27" s="1"/>
  <c r="D89" i="27"/>
  <c r="E89" i="27" s="1"/>
  <c r="F180" i="27"/>
  <c r="G180" i="27" s="1"/>
  <c r="H126" i="27"/>
  <c r="I126" i="27" s="1"/>
  <c r="H192" i="27"/>
  <c r="I192" i="27" s="1"/>
  <c r="D144" i="27"/>
  <c r="E144" i="27" s="1"/>
  <c r="F240" i="27"/>
  <c r="G240" i="27" s="1"/>
  <c r="H168" i="27"/>
  <c r="I168" i="27" s="1"/>
  <c r="H80" i="27"/>
  <c r="I80" i="27" s="1"/>
  <c r="H209" i="27"/>
  <c r="I209" i="27" s="1"/>
  <c r="F108" i="27"/>
  <c r="G108" i="27" s="1"/>
  <c r="D103" i="27"/>
  <c r="E103" i="27" s="1"/>
  <c r="D172" i="27"/>
  <c r="E172" i="27" s="1"/>
  <c r="D161" i="27"/>
  <c r="E161" i="27" s="1"/>
  <c r="D206" i="27"/>
  <c r="E206" i="27" s="1"/>
  <c r="D88" i="27"/>
  <c r="E88" i="27" s="1"/>
  <c r="J26" i="27"/>
  <c r="K26" i="27" s="1"/>
  <c r="F242" i="27"/>
  <c r="G242" i="27" s="1"/>
  <c r="D219" i="27"/>
  <c r="E219" i="27" s="1"/>
  <c r="L26" i="27"/>
  <c r="M26" i="27" s="1"/>
  <c r="H64" i="27"/>
  <c r="I64" i="27" s="1"/>
  <c r="L242" i="27"/>
  <c r="M242" i="27" s="1"/>
  <c r="F274" i="27"/>
  <c r="G274" i="27" s="1"/>
  <c r="L219" i="27"/>
  <c r="M219" i="27" s="1"/>
  <c r="L102" i="27"/>
  <c r="M102" i="27" s="1"/>
  <c r="D14" i="27"/>
  <c r="E14" i="27" s="1"/>
  <c r="H257" i="27"/>
  <c r="I257" i="27" s="1"/>
  <c r="D64" i="27"/>
  <c r="E64" i="27" s="1"/>
  <c r="D269" i="27"/>
  <c r="E269" i="27" s="1"/>
  <c r="L70" i="27"/>
  <c r="M70" i="27" s="1"/>
  <c r="J14" i="27"/>
  <c r="K14" i="27" s="1"/>
  <c r="D15" i="27"/>
  <c r="E15" i="27" s="1"/>
  <c r="F189" i="27"/>
  <c r="G189" i="27" s="1"/>
  <c r="L14" i="27"/>
  <c r="M14" i="27" s="1"/>
  <c r="L174" i="27"/>
  <c r="M174" i="27" s="1"/>
  <c r="F14" i="27"/>
  <c r="G14" i="27" s="1"/>
  <c r="F15" i="27"/>
  <c r="G15" i="27" s="1"/>
  <c r="L15" i="27"/>
  <c r="M15" i="27" s="1"/>
  <c r="H302" i="27"/>
  <c r="I302" i="27" s="1"/>
  <c r="F269" i="27"/>
  <c r="G269" i="27" s="1"/>
  <c r="J15" i="27"/>
  <c r="K15" i="27" s="1"/>
  <c r="H176" i="27"/>
  <c r="I176" i="27" s="1"/>
  <c r="L87" i="27"/>
  <c r="M87" i="27" s="1"/>
  <c r="J176" i="27"/>
  <c r="K176" i="27" s="1"/>
  <c r="L8" i="27"/>
  <c r="M8" i="27" s="1"/>
  <c r="H28" i="27"/>
  <c r="I28" i="27" s="1"/>
  <c r="L302" i="27"/>
  <c r="M302" i="27" s="1"/>
  <c r="J228" i="27"/>
  <c r="K228" i="27" s="1"/>
  <c r="F87" i="27"/>
  <c r="G87" i="27" s="1"/>
  <c r="L122" i="27"/>
  <c r="M122" i="27" s="1"/>
  <c r="D87" i="27"/>
  <c r="E87" i="27" s="1"/>
  <c r="H124" i="27"/>
  <c r="I124" i="27" s="1"/>
  <c r="D70" i="27"/>
  <c r="E70" i="27" s="1"/>
  <c r="L269" i="27"/>
  <c r="M269" i="27" s="1"/>
  <c r="D176" i="27"/>
  <c r="E176" i="27" s="1"/>
  <c r="D302" i="27"/>
  <c r="E302" i="27" s="1"/>
  <c r="L101" i="27"/>
  <c r="M101" i="27" s="1"/>
  <c r="J87" i="27"/>
  <c r="K87" i="27" s="1"/>
  <c r="H70" i="27"/>
  <c r="I70" i="27" s="1"/>
  <c r="H279" i="27"/>
  <c r="I279" i="27" s="1"/>
  <c r="H152" i="27"/>
  <c r="I152" i="27" s="1"/>
  <c r="F124" i="27"/>
  <c r="G124" i="27" s="1"/>
  <c r="H86" i="27"/>
  <c r="I86" i="27" s="1"/>
  <c r="D179" i="27"/>
  <c r="E179" i="27" s="1"/>
  <c r="D124" i="27"/>
  <c r="E124" i="27" s="1"/>
  <c r="F70" i="27"/>
  <c r="G70" i="27" s="1"/>
  <c r="L279" i="27"/>
  <c r="M279" i="27" s="1"/>
  <c r="F122" i="27"/>
  <c r="G122" i="27" s="1"/>
  <c r="L152" i="27"/>
  <c r="M152" i="27" s="1"/>
  <c r="H269" i="27"/>
  <c r="I269" i="27" s="1"/>
  <c r="H147" i="27"/>
  <c r="I147" i="27" s="1"/>
  <c r="J152" i="27"/>
  <c r="K152" i="27" s="1"/>
  <c r="F28" i="27"/>
  <c r="G28" i="27" s="1"/>
  <c r="J86" i="27"/>
  <c r="K86" i="27" s="1"/>
  <c r="F25" i="27"/>
  <c r="G25" i="27" s="1"/>
  <c r="L210" i="27"/>
  <c r="M210" i="27" s="1"/>
  <c r="D147" i="27"/>
  <c r="E147" i="27" s="1"/>
  <c r="L74" i="27"/>
  <c r="M74" i="27" s="1"/>
  <c r="H137" i="27"/>
  <c r="I137" i="27" s="1"/>
  <c r="F234" i="27"/>
  <c r="G234" i="27" s="1"/>
  <c r="D137" i="27"/>
  <c r="E137" i="27" s="1"/>
  <c r="D26" i="27"/>
  <c r="E26" i="27" s="1"/>
  <c r="D28" i="27"/>
  <c r="E28" i="27" s="1"/>
  <c r="F74" i="27"/>
  <c r="G74" i="27" s="1"/>
  <c r="H26" i="27"/>
  <c r="I26" i="27" s="1"/>
  <c r="L268" i="27"/>
  <c r="M268" i="27" s="1"/>
  <c r="F268" i="27"/>
  <c r="G268" i="27" s="1"/>
  <c r="J210" i="27"/>
  <c r="K210" i="27" s="1"/>
  <c r="F199" i="27"/>
  <c r="G199" i="27" s="1"/>
  <c r="J74" i="27"/>
  <c r="K74" i="27" s="1"/>
  <c r="J268" i="27"/>
  <c r="K268" i="27" s="1"/>
  <c r="L137" i="27"/>
  <c r="M137" i="27" s="1"/>
  <c r="D268" i="27"/>
  <c r="E268" i="27" s="1"/>
  <c r="D189" i="27"/>
  <c r="E189" i="27" s="1"/>
  <c r="J28" i="27"/>
  <c r="K28" i="27" s="1"/>
  <c r="L199" i="27"/>
  <c r="M199" i="27" s="1"/>
  <c r="H91" i="27"/>
  <c r="I91" i="27" s="1"/>
  <c r="J296" i="27"/>
  <c r="K296" i="27" s="1"/>
  <c r="L179" i="27"/>
  <c r="M179" i="27" s="1"/>
  <c r="D152" i="27"/>
  <c r="E152" i="27" s="1"/>
  <c r="F156" i="27"/>
  <c r="G156" i="27" s="1"/>
  <c r="H296" i="27"/>
  <c r="I296" i="27" s="1"/>
  <c r="F257" i="27"/>
  <c r="G257" i="27" s="1"/>
  <c r="J137" i="27"/>
  <c r="K137" i="27" s="1"/>
  <c r="J101" i="27"/>
  <c r="K101" i="27" s="1"/>
  <c r="F296" i="27"/>
  <c r="G296" i="27" s="1"/>
  <c r="D8" i="27"/>
  <c r="E8" i="27" s="1"/>
  <c r="D5" i="27"/>
  <c r="E5" i="27" s="1"/>
  <c r="L156" i="27"/>
  <c r="M156" i="27" s="1"/>
  <c r="H179" i="27"/>
  <c r="I179" i="27" s="1"/>
  <c r="H8" i="27"/>
  <c r="I8" i="27" s="1"/>
  <c r="L86" i="27"/>
  <c r="M86" i="27" s="1"/>
  <c r="L257" i="27"/>
  <c r="M257" i="27" s="1"/>
  <c r="H101" i="27"/>
  <c r="I101" i="27" s="1"/>
  <c r="D156" i="27"/>
  <c r="E156" i="27" s="1"/>
  <c r="F210" i="27"/>
  <c r="G210" i="27" s="1"/>
  <c r="D199" i="27"/>
  <c r="E199" i="27" s="1"/>
  <c r="J189" i="27"/>
  <c r="K189" i="27" s="1"/>
  <c r="D86" i="27"/>
  <c r="E86" i="27" s="1"/>
  <c r="D210" i="27"/>
  <c r="E210" i="27" s="1"/>
  <c r="D74" i="27"/>
  <c r="E74" i="27" s="1"/>
  <c r="H199" i="27"/>
  <c r="I199" i="27" s="1"/>
  <c r="L189" i="27"/>
  <c r="M189" i="27" s="1"/>
  <c r="J179" i="27"/>
  <c r="K179" i="27" s="1"/>
  <c r="D101" i="27"/>
  <c r="E101" i="27" s="1"/>
  <c r="J156" i="27"/>
  <c r="K156" i="27" s="1"/>
  <c r="D257" i="27"/>
  <c r="E257" i="27" s="1"/>
  <c r="L262" i="27"/>
  <c r="M262" i="27" s="1"/>
  <c r="J222" i="27"/>
  <c r="K222" i="27" s="1"/>
  <c r="H222" i="27"/>
  <c r="I222" i="27" s="1"/>
  <c r="H157" i="27"/>
  <c r="I157" i="27" s="1"/>
  <c r="J182" i="27"/>
  <c r="K182" i="27" s="1"/>
  <c r="H22" i="27"/>
  <c r="I22" i="27" s="1"/>
  <c r="J144" i="27"/>
  <c r="K144" i="27" s="1"/>
  <c r="J41" i="27"/>
  <c r="K41" i="27" s="1"/>
  <c r="D286" i="27"/>
  <c r="E286" i="27" s="1"/>
  <c r="L286" i="27"/>
  <c r="M286" i="27" s="1"/>
  <c r="D56" i="27"/>
  <c r="E56" i="27" s="1"/>
  <c r="D157" i="27"/>
  <c r="E157" i="27" s="1"/>
  <c r="F128" i="27"/>
  <c r="G128" i="27" s="1"/>
  <c r="H17" i="27"/>
  <c r="I17" i="27" s="1"/>
  <c r="H234" i="27"/>
  <c r="I234" i="27" s="1"/>
  <c r="L260" i="27"/>
  <c r="M260" i="27" s="1"/>
  <c r="D46" i="27"/>
  <c r="E46" i="27" s="1"/>
  <c r="L91" i="27"/>
  <c r="M91" i="27" s="1"/>
  <c r="L106" i="27"/>
  <c r="M106" i="27" s="1"/>
  <c r="L157" i="27"/>
  <c r="M157" i="27" s="1"/>
  <c r="F91" i="27"/>
  <c r="G91" i="27" s="1"/>
  <c r="H182" i="27"/>
  <c r="I182" i="27" s="1"/>
  <c r="H25" i="27"/>
  <c r="I25" i="27" s="1"/>
  <c r="H299" i="27"/>
  <c r="I299" i="27" s="1"/>
  <c r="D17" i="27"/>
  <c r="E17" i="27" s="1"/>
  <c r="D222" i="27"/>
  <c r="E222" i="27" s="1"/>
  <c r="D234" i="27"/>
  <c r="E234" i="27" s="1"/>
  <c r="F157" i="27"/>
  <c r="G157" i="27" s="1"/>
  <c r="L182" i="27"/>
  <c r="M182" i="27" s="1"/>
  <c r="J25" i="27"/>
  <c r="K25" i="27" s="1"/>
  <c r="L116" i="27"/>
  <c r="M116" i="27" s="1"/>
  <c r="H262" i="27"/>
  <c r="I262" i="27" s="1"/>
  <c r="H5" i="27"/>
  <c r="I5" i="27" s="1"/>
  <c r="L5" i="27"/>
  <c r="M5" i="27" s="1"/>
  <c r="L197" i="27"/>
  <c r="M197" i="27" s="1"/>
  <c r="L246" i="27"/>
  <c r="M246" i="27" s="1"/>
  <c r="D299" i="27"/>
  <c r="E299" i="27" s="1"/>
  <c r="J46" i="27"/>
  <c r="K46" i="27" s="1"/>
  <c r="D182" i="27"/>
  <c r="E182" i="27" s="1"/>
  <c r="D262" i="27"/>
  <c r="E262" i="27" s="1"/>
  <c r="J17" i="27"/>
  <c r="K17" i="27" s="1"/>
  <c r="F197" i="27"/>
  <c r="G197" i="27" s="1"/>
  <c r="F246" i="27"/>
  <c r="G246" i="27" s="1"/>
  <c r="L46" i="27"/>
  <c r="M46" i="27" s="1"/>
  <c r="F262" i="27"/>
  <c r="G262" i="27" s="1"/>
  <c r="J5" i="27"/>
  <c r="K5" i="27" s="1"/>
  <c r="D106" i="27"/>
  <c r="E106" i="27" s="1"/>
  <c r="D260" i="27"/>
  <c r="E260" i="27" s="1"/>
  <c r="J260" i="27"/>
  <c r="K260" i="27" s="1"/>
  <c r="F46" i="27"/>
  <c r="G46" i="27" s="1"/>
  <c r="L299" i="27"/>
  <c r="M299" i="27" s="1"/>
  <c r="J246" i="27"/>
  <c r="K246" i="27" s="1"/>
  <c r="H128" i="27"/>
  <c r="I128" i="27" s="1"/>
  <c r="F106" i="27"/>
  <c r="G106" i="27" s="1"/>
  <c r="H55" i="27"/>
  <c r="I55" i="27" s="1"/>
  <c r="D25" i="27"/>
  <c r="E25" i="27" s="1"/>
  <c r="D116" i="27"/>
  <c r="E116" i="27" s="1"/>
  <c r="J299" i="27"/>
  <c r="K299" i="27" s="1"/>
  <c r="F55" i="27"/>
  <c r="G55" i="27" s="1"/>
  <c r="F17" i="27"/>
  <c r="G17" i="27" s="1"/>
  <c r="J55" i="27"/>
  <c r="K55" i="27" s="1"/>
  <c r="J128" i="27"/>
  <c r="K128" i="27" s="1"/>
  <c r="H106" i="27"/>
  <c r="I106" i="27" s="1"/>
  <c r="F260" i="27"/>
  <c r="G260" i="27" s="1"/>
  <c r="F222" i="27"/>
  <c r="G222" i="27" s="1"/>
  <c r="F116" i="27"/>
  <c r="G116" i="27" s="1"/>
  <c r="H197" i="27"/>
  <c r="I197" i="27" s="1"/>
  <c r="D197" i="27"/>
  <c r="E197" i="27" s="1"/>
  <c r="D246" i="27"/>
  <c r="E246" i="27" s="1"/>
  <c r="D128" i="27"/>
  <c r="E128" i="27" s="1"/>
  <c r="D91" i="27"/>
  <c r="E91" i="27" s="1"/>
  <c r="J234" i="27"/>
  <c r="K234" i="27" s="1"/>
  <c r="J116" i="27"/>
  <c r="K116" i="27" s="1"/>
  <c r="D55" i="27"/>
  <c r="E55" i="27" s="1"/>
  <c r="H274" i="27"/>
  <c r="I274" i="27" s="1"/>
  <c r="D223" i="27"/>
  <c r="E223" i="27" s="1"/>
  <c r="L278" i="27"/>
  <c r="M278" i="27" s="1"/>
  <c r="H265" i="27"/>
  <c r="I265" i="27" s="1"/>
  <c r="J193" i="27"/>
  <c r="K193" i="27" s="1"/>
  <c r="F164" i="27"/>
  <c r="G164" i="27" s="1"/>
  <c r="D6" i="27"/>
  <c r="E6" i="27" s="1"/>
  <c r="J84" i="27"/>
  <c r="K84" i="27" s="1"/>
  <c r="L24" i="27"/>
  <c r="M24" i="27" s="1"/>
  <c r="D24" i="27"/>
  <c r="E24" i="27" s="1"/>
  <c r="D97" i="27"/>
  <c r="E97" i="27" s="1"/>
  <c r="H223" i="27"/>
  <c r="I223" i="27" s="1"/>
  <c r="J265" i="27"/>
  <c r="K265" i="27" s="1"/>
  <c r="J261" i="27"/>
  <c r="K261" i="27" s="1"/>
  <c r="F32" i="27"/>
  <c r="G32" i="27" s="1"/>
  <c r="F20" i="27"/>
  <c r="G20" i="27" s="1"/>
  <c r="D238" i="27"/>
  <c r="E238" i="27" s="1"/>
  <c r="J202" i="27"/>
  <c r="K202" i="27" s="1"/>
  <c r="J24" i="27"/>
  <c r="K24" i="27" s="1"/>
  <c r="L6" i="27"/>
  <c r="M6" i="27" s="1"/>
  <c r="J6" i="27"/>
  <c r="K6" i="27" s="1"/>
  <c r="D278" i="27"/>
  <c r="E278" i="27" s="1"/>
  <c r="F57" i="27"/>
  <c r="G57" i="27" s="1"/>
  <c r="L176" i="27"/>
  <c r="M176" i="27" s="1"/>
  <c r="L32" i="27"/>
  <c r="M32" i="27" s="1"/>
  <c r="J20" i="27"/>
  <c r="K20" i="27" s="1"/>
  <c r="J279" i="27"/>
  <c r="K279" i="27" s="1"/>
  <c r="L84" i="27"/>
  <c r="M84" i="27" s="1"/>
  <c r="H6" i="27"/>
  <c r="I6" i="27" s="1"/>
  <c r="J278" i="27"/>
  <c r="K278" i="27" s="1"/>
  <c r="H193" i="27"/>
  <c r="I193" i="27" s="1"/>
  <c r="J32" i="27"/>
  <c r="K32" i="27" s="1"/>
  <c r="H20" i="27"/>
  <c r="I20" i="27" s="1"/>
  <c r="L223" i="27"/>
  <c r="M223" i="27" s="1"/>
  <c r="F191" i="27"/>
  <c r="G191" i="27" s="1"/>
  <c r="J102" i="27"/>
  <c r="K102" i="27" s="1"/>
  <c r="H216" i="27"/>
  <c r="I216" i="27" s="1"/>
  <c r="F216" i="27"/>
  <c r="G216" i="27" s="1"/>
  <c r="F228" i="27"/>
  <c r="G228" i="27" s="1"/>
  <c r="H278" i="27"/>
  <c r="I278" i="27" s="1"/>
  <c r="D85" i="27"/>
  <c r="E85" i="27" s="1"/>
  <c r="H191" i="27"/>
  <c r="I191" i="27" s="1"/>
  <c r="H201" i="27"/>
  <c r="I201" i="27" s="1"/>
  <c r="L265" i="27"/>
  <c r="M265" i="27" s="1"/>
  <c r="D193" i="27"/>
  <c r="E193" i="27" s="1"/>
  <c r="H97" i="27"/>
  <c r="I97" i="27" s="1"/>
  <c r="F193" i="27"/>
  <c r="G193" i="27" s="1"/>
  <c r="F201" i="27"/>
  <c r="G201" i="27" s="1"/>
  <c r="L164" i="27"/>
  <c r="M164" i="27" s="1"/>
  <c r="J174" i="27"/>
  <c r="K174" i="27" s="1"/>
  <c r="D102" i="27"/>
  <c r="E102" i="27" s="1"/>
  <c r="J85" i="27"/>
  <c r="K85" i="27" s="1"/>
  <c r="L216" i="27"/>
  <c r="M216" i="27" s="1"/>
  <c r="L97" i="27"/>
  <c r="M97" i="27" s="1"/>
  <c r="F97" i="27"/>
  <c r="G97" i="27" s="1"/>
  <c r="L202" i="27"/>
  <c r="M202" i="27" s="1"/>
  <c r="F174" i="27"/>
  <c r="G174" i="27" s="1"/>
  <c r="D216" i="27"/>
  <c r="E216" i="27" s="1"/>
  <c r="D279" i="27"/>
  <c r="E279" i="27" s="1"/>
  <c r="D32" i="27"/>
  <c r="E32" i="27" s="1"/>
  <c r="D84" i="27"/>
  <c r="E84" i="27" s="1"/>
  <c r="H102" i="27"/>
  <c r="I102" i="27" s="1"/>
  <c r="L201" i="27"/>
  <c r="M201" i="27" s="1"/>
  <c r="H84" i="27"/>
  <c r="I84" i="27" s="1"/>
  <c r="D202" i="27"/>
  <c r="E202" i="27" s="1"/>
  <c r="J164" i="27"/>
  <c r="K164" i="27" s="1"/>
  <c r="F202" i="27"/>
  <c r="G202" i="27" s="1"/>
  <c r="L238" i="27"/>
  <c r="M238" i="27" s="1"/>
  <c r="J223" i="27"/>
  <c r="K223" i="27" s="1"/>
  <c r="J122" i="27"/>
  <c r="K122" i="27" s="1"/>
  <c r="H261" i="27"/>
  <c r="I261" i="27" s="1"/>
  <c r="F238" i="27"/>
  <c r="G238" i="27" s="1"/>
  <c r="H18" i="27"/>
  <c r="I18" i="27" s="1"/>
  <c r="F18" i="27"/>
  <c r="G18" i="27" s="1"/>
  <c r="D174" i="27"/>
  <c r="E174" i="27" s="1"/>
  <c r="D122" i="27"/>
  <c r="E122" i="27" s="1"/>
  <c r="J274" i="27"/>
  <c r="K274" i="27" s="1"/>
  <c r="F302" i="27"/>
  <c r="G302" i="27" s="1"/>
  <c r="L191" i="27"/>
  <c r="M191" i="27" s="1"/>
  <c r="F24" i="27"/>
  <c r="G24" i="27" s="1"/>
  <c r="H228" i="27"/>
  <c r="I228" i="27" s="1"/>
  <c r="D228" i="27"/>
  <c r="E228" i="27" s="1"/>
  <c r="F154" i="27"/>
  <c r="G154" i="27" s="1"/>
  <c r="D296" i="27"/>
  <c r="E296" i="27" s="1"/>
  <c r="D265" i="27"/>
  <c r="E265" i="27" s="1"/>
  <c r="D133" i="27"/>
  <c r="E133" i="27" s="1"/>
  <c r="D159" i="27"/>
  <c r="E159" i="27" s="1"/>
  <c r="D44" i="27"/>
  <c r="E44" i="27" s="1"/>
  <c r="J217" i="27"/>
  <c r="K217" i="27" s="1"/>
  <c r="J80" i="27"/>
  <c r="K80" i="27" s="1"/>
  <c r="D217" i="27"/>
  <c r="E217" i="27" s="1"/>
  <c r="L105" i="27"/>
  <c r="M105" i="27" s="1"/>
  <c r="D139" i="27"/>
  <c r="E139" i="27" s="1"/>
  <c r="F80" i="27"/>
  <c r="G80" i="27" s="1"/>
  <c r="H105" i="27"/>
  <c r="I105" i="27" s="1"/>
  <c r="D105" i="27"/>
  <c r="E105" i="27" s="1"/>
  <c r="F224" i="27"/>
  <c r="G224" i="27" s="1"/>
  <c r="L217" i="27"/>
  <c r="M217" i="27" s="1"/>
  <c r="H224" i="27"/>
  <c r="I224" i="27" s="1"/>
  <c r="F9" i="27"/>
  <c r="G9" i="27" s="1"/>
  <c r="J224" i="27"/>
  <c r="K224" i="27" s="1"/>
  <c r="J275" i="27"/>
  <c r="K275" i="27" s="1"/>
  <c r="F217" i="27"/>
  <c r="G217" i="27" s="1"/>
  <c r="F7" i="27"/>
  <c r="G7" i="27" s="1"/>
  <c r="J7" i="27"/>
  <c r="K7" i="27" s="1"/>
  <c r="F130" i="27"/>
  <c r="G130" i="27" s="1"/>
  <c r="L7" i="27"/>
  <c r="M7" i="27" s="1"/>
  <c r="D224" i="27"/>
  <c r="E224" i="27" s="1"/>
  <c r="D80" i="27"/>
  <c r="E80" i="27" s="1"/>
  <c r="J177" i="27"/>
  <c r="K177" i="27" s="1"/>
  <c r="H139" i="27"/>
  <c r="I139" i="27" s="1"/>
  <c r="L85" i="27"/>
  <c r="M85" i="27" s="1"/>
  <c r="D201" i="27"/>
  <c r="E201" i="27" s="1"/>
  <c r="D20" i="27"/>
  <c r="E20" i="27" s="1"/>
  <c r="D274" i="27"/>
  <c r="E274" i="27" s="1"/>
  <c r="D191" i="27"/>
  <c r="E191" i="27" s="1"/>
  <c r="F85" i="27"/>
  <c r="G85" i="27" s="1"/>
  <c r="D275" i="27"/>
  <c r="E275" i="27" s="1"/>
  <c r="F241" i="27"/>
  <c r="G241" i="27" s="1"/>
  <c r="J19" i="27"/>
  <c r="K19" i="27" s="1"/>
  <c r="H275" i="27"/>
  <c r="I275" i="27" s="1"/>
  <c r="D236" i="27"/>
  <c r="E236" i="27" s="1"/>
  <c r="L19" i="27"/>
  <c r="M19" i="27" s="1"/>
  <c r="J241" i="27"/>
  <c r="K241" i="27" s="1"/>
  <c r="L104" i="27"/>
  <c r="M104" i="27" s="1"/>
  <c r="J117" i="27"/>
  <c r="K117" i="27" s="1"/>
  <c r="L275" i="27"/>
  <c r="M275" i="27" s="1"/>
  <c r="D19" i="27"/>
  <c r="E19" i="27" s="1"/>
  <c r="D92" i="27"/>
  <c r="E92" i="27" s="1"/>
  <c r="D188" i="27"/>
  <c r="E188" i="27" s="1"/>
  <c r="H241" i="27"/>
  <c r="I241" i="27" s="1"/>
  <c r="L248" i="27"/>
  <c r="M248" i="27" s="1"/>
  <c r="L117" i="27"/>
  <c r="M117" i="27" s="1"/>
  <c r="F248" i="27"/>
  <c r="G248" i="27" s="1"/>
  <c r="J287" i="27"/>
  <c r="K287" i="27" s="1"/>
  <c r="D104" i="27"/>
  <c r="E104" i="27" s="1"/>
  <c r="D117" i="27"/>
  <c r="E117" i="27" s="1"/>
  <c r="D7" i="27"/>
  <c r="E7" i="27" s="1"/>
  <c r="D273" i="27"/>
  <c r="E273" i="27" s="1"/>
  <c r="F92" i="27"/>
  <c r="G92" i="27" s="1"/>
  <c r="F236" i="27"/>
  <c r="G236" i="27" s="1"/>
  <c r="F117" i="27"/>
  <c r="G117" i="27" s="1"/>
  <c r="F107" i="27"/>
  <c r="G107" i="27" s="1"/>
  <c r="D164" i="27"/>
  <c r="E164" i="27" s="1"/>
  <c r="D43" i="27"/>
  <c r="E43" i="27" s="1"/>
  <c r="H236" i="27"/>
  <c r="I236" i="27" s="1"/>
  <c r="D248" i="27"/>
  <c r="E248" i="27" s="1"/>
  <c r="L236" i="27"/>
  <c r="M236" i="27" s="1"/>
  <c r="H92" i="27"/>
  <c r="I92" i="27" s="1"/>
  <c r="D287" i="27"/>
  <c r="E287" i="27" s="1"/>
  <c r="F19" i="27"/>
  <c r="G19" i="27" s="1"/>
  <c r="L33" i="27"/>
  <c r="M33" i="27" s="1"/>
  <c r="H119" i="27"/>
  <c r="I119" i="27" s="1"/>
  <c r="D54" i="27"/>
  <c r="E54" i="27" s="1"/>
  <c r="D18" i="27"/>
  <c r="E18" i="27" s="1"/>
  <c r="D131" i="27"/>
  <c r="E131" i="27" s="1"/>
  <c r="D95" i="27"/>
  <c r="E95" i="27" s="1"/>
  <c r="F45" i="27"/>
  <c r="G45" i="27" s="1"/>
  <c r="J69" i="27"/>
  <c r="K69" i="27" s="1"/>
  <c r="H186" i="27"/>
  <c r="I186" i="27" s="1"/>
  <c r="J93" i="27"/>
  <c r="K93" i="27" s="1"/>
  <c r="D214" i="27"/>
  <c r="E214" i="27" s="1"/>
  <c r="L261" i="27"/>
  <c r="M261" i="27" s="1"/>
  <c r="F214" i="27"/>
  <c r="G214" i="27" s="1"/>
  <c r="F131" i="27"/>
  <c r="G131" i="27" s="1"/>
  <c r="F273" i="27"/>
  <c r="G273" i="27" s="1"/>
  <c r="F93" i="27"/>
  <c r="G93" i="27" s="1"/>
  <c r="F119" i="27"/>
  <c r="G119" i="27" s="1"/>
  <c r="J131" i="27"/>
  <c r="K131" i="27" s="1"/>
  <c r="J186" i="27"/>
  <c r="K186" i="27" s="1"/>
  <c r="F54" i="27"/>
  <c r="G54" i="27" s="1"/>
  <c r="D81" i="27"/>
  <c r="E81" i="27" s="1"/>
  <c r="H81" i="27"/>
  <c r="I81" i="27" s="1"/>
  <c r="L81" i="27"/>
  <c r="M81" i="27" s="1"/>
  <c r="L273" i="27"/>
  <c r="M273" i="27" s="1"/>
  <c r="D57" i="27"/>
  <c r="E57" i="27" s="1"/>
  <c r="H54" i="27"/>
  <c r="I54" i="27" s="1"/>
  <c r="J90" i="27"/>
  <c r="K90" i="27" s="1"/>
  <c r="F81" i="27"/>
  <c r="G81" i="27" s="1"/>
  <c r="J273" i="27"/>
  <c r="K273" i="27" s="1"/>
  <c r="L57" i="27"/>
  <c r="M57" i="27" s="1"/>
  <c r="D186" i="27"/>
  <c r="E186" i="27" s="1"/>
  <c r="J54" i="27"/>
  <c r="K54" i="27" s="1"/>
  <c r="F178" i="27"/>
  <c r="G178" i="27" s="1"/>
  <c r="L214" i="27"/>
  <c r="M214" i="27" s="1"/>
  <c r="D261" i="27"/>
  <c r="E261" i="27" s="1"/>
  <c r="H214" i="27"/>
  <c r="I214" i="27" s="1"/>
  <c r="F186" i="27"/>
  <c r="G186" i="27" s="1"/>
  <c r="H273" i="27"/>
  <c r="I273" i="27" s="1"/>
  <c r="F295" i="27"/>
  <c r="G295" i="27" s="1"/>
  <c r="H93" i="27"/>
  <c r="I93" i="27" s="1"/>
  <c r="D250" i="27"/>
  <c r="E250" i="27" s="1"/>
  <c r="F90" i="27"/>
  <c r="G90" i="27" s="1"/>
  <c r="J295" i="27"/>
  <c r="K295" i="27" s="1"/>
  <c r="J250" i="27"/>
  <c r="K250" i="27" s="1"/>
  <c r="H162" i="27"/>
  <c r="I162" i="27" s="1"/>
  <c r="L283" i="27"/>
  <c r="M283" i="27" s="1"/>
  <c r="F263" i="27"/>
  <c r="G263" i="27" s="1"/>
  <c r="H263" i="27"/>
  <c r="I263" i="27" s="1"/>
  <c r="L143" i="27"/>
  <c r="M143" i="27" s="1"/>
  <c r="H250" i="27"/>
  <c r="I250" i="27" s="1"/>
  <c r="L45" i="27"/>
  <c r="M45" i="27" s="1"/>
  <c r="H237" i="27"/>
  <c r="I237" i="27" s="1"/>
  <c r="H143" i="27"/>
  <c r="I143" i="27" s="1"/>
  <c r="H131" i="27"/>
  <c r="I131" i="27" s="1"/>
  <c r="D295" i="27"/>
  <c r="E295" i="27" s="1"/>
  <c r="D90" i="27"/>
  <c r="E90" i="27" s="1"/>
  <c r="H35" i="27"/>
  <c r="I35" i="27" s="1"/>
  <c r="J162" i="27"/>
  <c r="K162" i="27" s="1"/>
  <c r="L295" i="27"/>
  <c r="M295" i="27" s="1"/>
  <c r="D143" i="27"/>
  <c r="E143" i="27" s="1"/>
  <c r="H285" i="27"/>
  <c r="I285" i="27" s="1"/>
  <c r="L90" i="27"/>
  <c r="M90" i="27" s="1"/>
  <c r="J143" i="27"/>
  <c r="K143" i="27" s="1"/>
  <c r="F250" i="27"/>
  <c r="G250" i="27" s="1"/>
  <c r="J129" i="27"/>
  <c r="K129" i="27" s="1"/>
  <c r="H272" i="27"/>
  <c r="I272" i="27" s="1"/>
  <c r="D93" i="27"/>
  <c r="E93" i="27" s="1"/>
  <c r="H129" i="27"/>
  <c r="I129" i="27" s="1"/>
  <c r="D283" i="27"/>
  <c r="E283" i="27" s="1"/>
  <c r="D129" i="27"/>
  <c r="E129" i="27" s="1"/>
  <c r="F162" i="27"/>
  <c r="G162" i="27" s="1"/>
  <c r="J283" i="27"/>
  <c r="K283" i="27" s="1"/>
  <c r="F155" i="27"/>
  <c r="G155" i="27" s="1"/>
  <c r="F283" i="27"/>
  <c r="G283" i="27" s="1"/>
  <c r="J79" i="27"/>
  <c r="K79" i="27" s="1"/>
  <c r="H155" i="27"/>
  <c r="I155" i="27" s="1"/>
  <c r="H47" i="27"/>
  <c r="I47" i="27" s="1"/>
  <c r="D270" i="27"/>
  <c r="E270" i="27" s="1"/>
  <c r="D79" i="27"/>
  <c r="E79" i="27" s="1"/>
  <c r="D162" i="27"/>
  <c r="E162" i="27" s="1"/>
  <c r="D47" i="27"/>
  <c r="E47" i="27" s="1"/>
  <c r="H79" i="27"/>
  <c r="I79" i="27" s="1"/>
  <c r="D215" i="27"/>
  <c r="E215" i="27" s="1"/>
  <c r="D155" i="27"/>
  <c r="E155" i="27" s="1"/>
  <c r="D11" i="27"/>
  <c r="E11" i="27" s="1"/>
  <c r="H215" i="27"/>
  <c r="I215" i="27" s="1"/>
  <c r="H165" i="27"/>
  <c r="I165" i="27" s="1"/>
  <c r="L165" i="27"/>
  <c r="M165" i="27" s="1"/>
  <c r="F47" i="27"/>
  <c r="G47" i="27" s="1"/>
  <c r="J165" i="27"/>
  <c r="K165" i="27" s="1"/>
  <c r="H270" i="27"/>
  <c r="I270" i="27" s="1"/>
  <c r="F215" i="27"/>
  <c r="G215" i="27" s="1"/>
  <c r="H198" i="27"/>
  <c r="I198" i="27" s="1"/>
  <c r="L215" i="27"/>
  <c r="M215" i="27" s="1"/>
  <c r="H45" i="27"/>
  <c r="I45" i="27" s="1"/>
  <c r="J263" i="27"/>
  <c r="K263" i="27" s="1"/>
  <c r="D272" i="27"/>
  <c r="E272" i="27" s="1"/>
  <c r="D247" i="27"/>
  <c r="E247" i="27" s="1"/>
  <c r="L237" i="27"/>
  <c r="M237" i="27" s="1"/>
  <c r="J272" i="27"/>
  <c r="K272" i="27" s="1"/>
  <c r="F272" i="27"/>
  <c r="G272" i="27" s="1"/>
  <c r="J95" i="27"/>
  <c r="K95" i="27" s="1"/>
  <c r="L247" i="27"/>
  <c r="M247" i="27" s="1"/>
  <c r="J237" i="27"/>
  <c r="K237" i="27" s="1"/>
  <c r="L95" i="27"/>
  <c r="M95" i="27" s="1"/>
  <c r="D237" i="27"/>
  <c r="E237" i="27" s="1"/>
  <c r="J247" i="27"/>
  <c r="K247" i="27" s="1"/>
  <c r="F247" i="27"/>
  <c r="G247" i="27" s="1"/>
  <c r="L177" i="27"/>
  <c r="M177" i="27" s="1"/>
  <c r="H95" i="27"/>
  <c r="I95" i="27" s="1"/>
  <c r="F139" i="27"/>
  <c r="G139" i="27" s="1"/>
  <c r="J21" i="27"/>
  <c r="K21" i="27" s="1"/>
  <c r="D227" i="27"/>
  <c r="E227" i="27" s="1"/>
  <c r="J285" i="27"/>
  <c r="K285" i="27" s="1"/>
  <c r="F177" i="27"/>
  <c r="G177" i="27" s="1"/>
  <c r="L119" i="27"/>
  <c r="M119" i="27" s="1"/>
  <c r="L18" i="27"/>
  <c r="M18" i="27" s="1"/>
  <c r="J198" i="27"/>
  <c r="K198" i="27" s="1"/>
  <c r="F198" i="27"/>
  <c r="G198" i="27" s="1"/>
  <c r="F270" i="27"/>
  <c r="G270" i="27" s="1"/>
  <c r="D177" i="27"/>
  <c r="E177" i="27" s="1"/>
  <c r="D178" i="27"/>
  <c r="E178" i="27" s="1"/>
  <c r="J270" i="27"/>
  <c r="K270" i="27" s="1"/>
  <c r="J139" i="27"/>
  <c r="K139" i="27" s="1"/>
  <c r="J9" i="27"/>
  <c r="K9" i="27" s="1"/>
  <c r="L9" i="27"/>
  <c r="M9" i="27" s="1"/>
  <c r="L59" i="27"/>
  <c r="M59" i="27" s="1"/>
  <c r="L69" i="27"/>
  <c r="M69" i="27" s="1"/>
  <c r="J227" i="27"/>
  <c r="K227" i="27" s="1"/>
  <c r="D285" i="27"/>
  <c r="E285" i="27" s="1"/>
  <c r="D9" i="27"/>
  <c r="E9" i="27" s="1"/>
  <c r="J59" i="27"/>
  <c r="K59" i="27" s="1"/>
  <c r="L285" i="27"/>
  <c r="M285" i="27" s="1"/>
  <c r="L79" i="27"/>
  <c r="M79" i="27" s="1"/>
  <c r="H178" i="27"/>
  <c r="I178" i="27" s="1"/>
  <c r="F69" i="27"/>
  <c r="G69" i="27" s="1"/>
  <c r="J178" i="27"/>
  <c r="K178" i="27" s="1"/>
  <c r="F227" i="27"/>
  <c r="G227" i="27" s="1"/>
  <c r="L47" i="27"/>
  <c r="M47" i="27" s="1"/>
  <c r="F8" i="27"/>
  <c r="G8" i="27" s="1"/>
  <c r="D119" i="27"/>
  <c r="E119" i="27" s="1"/>
  <c r="F59" i="27"/>
  <c r="G59" i="27" s="1"/>
  <c r="L227" i="27"/>
  <c r="M227" i="27" s="1"/>
  <c r="F23" i="27"/>
  <c r="G23" i="27" s="1"/>
  <c r="D59" i="27"/>
  <c r="E59" i="27" s="1"/>
  <c r="D198" i="27"/>
  <c r="E198" i="27" s="1"/>
  <c r="D165" i="27"/>
  <c r="E165" i="27" s="1"/>
  <c r="D45" i="27"/>
  <c r="E45" i="27" s="1"/>
  <c r="L21" i="27"/>
  <c r="M21" i="27" s="1"/>
  <c r="D142" i="27"/>
  <c r="E142" i="27" s="1"/>
  <c r="J33" i="27"/>
  <c r="K33" i="27" s="1"/>
  <c r="J57" i="27"/>
  <c r="K57" i="27" s="1"/>
  <c r="H71" i="27"/>
  <c r="I71" i="27" s="1"/>
  <c r="D251" i="27"/>
  <c r="E251" i="27" s="1"/>
  <c r="F297" i="27"/>
  <c r="G297" i="27" s="1"/>
  <c r="H142" i="27"/>
  <c r="I142" i="27" s="1"/>
  <c r="H175" i="27"/>
  <c r="I175" i="27" s="1"/>
  <c r="H83" i="27"/>
  <c r="I83" i="27" s="1"/>
  <c r="L251" i="27"/>
  <c r="M251" i="27" s="1"/>
  <c r="H225" i="27"/>
  <c r="I225" i="27" s="1"/>
  <c r="L175" i="27"/>
  <c r="M175" i="27" s="1"/>
  <c r="H271" i="27"/>
  <c r="I271" i="27" s="1"/>
  <c r="D107" i="27"/>
  <c r="E107" i="27" s="1"/>
  <c r="J107" i="27"/>
  <c r="K107" i="27" s="1"/>
  <c r="D213" i="27"/>
  <c r="E213" i="27" s="1"/>
  <c r="L151" i="27"/>
  <c r="M151" i="27" s="1"/>
  <c r="H297" i="27"/>
  <c r="I297" i="27" s="1"/>
  <c r="D83" i="27"/>
  <c r="E83" i="27" s="1"/>
  <c r="F281" i="27"/>
  <c r="G281" i="27" s="1"/>
  <c r="F83" i="27"/>
  <c r="G83" i="27" s="1"/>
  <c r="D297" i="27"/>
  <c r="E297" i="27" s="1"/>
  <c r="J251" i="27"/>
  <c r="K251" i="27" s="1"/>
  <c r="J297" i="27"/>
  <c r="K297" i="27" s="1"/>
  <c r="D271" i="27"/>
  <c r="E271" i="27" s="1"/>
  <c r="L142" i="27"/>
  <c r="M142" i="27" s="1"/>
  <c r="D33" i="27"/>
  <c r="E33" i="27" s="1"/>
  <c r="L281" i="27"/>
  <c r="M281" i="27" s="1"/>
  <c r="D21" i="27"/>
  <c r="E21" i="27" s="1"/>
  <c r="D175" i="27"/>
  <c r="E175" i="27" s="1"/>
  <c r="F151" i="27"/>
  <c r="G151" i="27" s="1"/>
  <c r="J281" i="27"/>
  <c r="K281" i="27" s="1"/>
  <c r="F271" i="27"/>
  <c r="G271" i="27" s="1"/>
  <c r="L83" i="27"/>
  <c r="M83" i="27" s="1"/>
  <c r="D239" i="27"/>
  <c r="E239" i="27" s="1"/>
  <c r="L239" i="27"/>
  <c r="M239" i="27" s="1"/>
  <c r="D225" i="27"/>
  <c r="E225" i="27" s="1"/>
  <c r="D263" i="27"/>
  <c r="E263" i="27" s="1"/>
  <c r="D249" i="27"/>
  <c r="E249" i="27" s="1"/>
  <c r="F175" i="27"/>
  <c r="G175" i="27" s="1"/>
  <c r="J151" i="27"/>
  <c r="K151" i="27" s="1"/>
  <c r="L249" i="27"/>
  <c r="M249" i="27" s="1"/>
  <c r="J142" i="27"/>
  <c r="K142" i="27" s="1"/>
  <c r="H281" i="27"/>
  <c r="I281" i="27" s="1"/>
  <c r="J213" i="27"/>
  <c r="K213" i="27" s="1"/>
  <c r="D151" i="27"/>
  <c r="E151" i="27" s="1"/>
  <c r="F239" i="27"/>
  <c r="G239" i="27" s="1"/>
  <c r="L271" i="27"/>
  <c r="M271" i="27" s="1"/>
  <c r="H249" i="27"/>
  <c r="I249" i="27" s="1"/>
  <c r="F21" i="27"/>
  <c r="G21" i="27" s="1"/>
  <c r="F213" i="27"/>
  <c r="G213" i="27" s="1"/>
  <c r="F33" i="27"/>
  <c r="G33" i="27" s="1"/>
  <c r="F225" i="27"/>
  <c r="G225" i="27" s="1"/>
  <c r="L71" i="27"/>
  <c r="M71" i="27" s="1"/>
  <c r="D71" i="27"/>
  <c r="E71" i="27" s="1"/>
  <c r="J225" i="27"/>
  <c r="K225" i="27" s="1"/>
  <c r="F249" i="27"/>
  <c r="G249" i="27" s="1"/>
  <c r="H213" i="27"/>
  <c r="I213" i="27" s="1"/>
  <c r="F71" i="27"/>
  <c r="G71" i="27" s="1"/>
  <c r="H107" i="27"/>
  <c r="I107" i="27" s="1"/>
  <c r="H239" i="27"/>
  <c r="I239" i="27" s="1"/>
  <c r="H251" i="27"/>
  <c r="I251" i="27" s="1"/>
  <c r="L153" i="27"/>
  <c r="M153" i="27" s="1"/>
  <c r="L23" i="27"/>
  <c r="M23" i="27" s="1"/>
  <c r="J23" i="27"/>
  <c r="K23" i="27" s="1"/>
  <c r="L11" i="27"/>
  <c r="M11" i="27" s="1"/>
  <c r="H11" i="27"/>
  <c r="I11" i="27" s="1"/>
  <c r="F35" i="27"/>
  <c r="G35" i="27" s="1"/>
  <c r="J167" i="27"/>
  <c r="K167" i="27" s="1"/>
  <c r="F203" i="27"/>
  <c r="G203" i="27" s="1"/>
  <c r="F129" i="27"/>
  <c r="G129" i="27" s="1"/>
  <c r="J35" i="27"/>
  <c r="K35" i="27" s="1"/>
  <c r="H141" i="27"/>
  <c r="I141" i="27" s="1"/>
  <c r="D23" i="27"/>
  <c r="E23" i="27" s="1"/>
  <c r="F11" i="27"/>
  <c r="G11" i="27" s="1"/>
  <c r="H167" i="27"/>
  <c r="I167" i="27" s="1"/>
  <c r="D203" i="27"/>
  <c r="E203" i="27" s="1"/>
  <c r="L203" i="27"/>
  <c r="M203" i="27" s="1"/>
  <c r="D141" i="27"/>
  <c r="E141" i="27" s="1"/>
  <c r="L167" i="27"/>
  <c r="M167" i="27" s="1"/>
  <c r="F153" i="27"/>
  <c r="G153" i="27" s="1"/>
  <c r="D153" i="27"/>
  <c r="E153" i="27" s="1"/>
  <c r="L141" i="27"/>
  <c r="M141" i="27" s="1"/>
  <c r="J141" i="27"/>
  <c r="K141" i="27" s="1"/>
  <c r="H153" i="27"/>
  <c r="I153" i="27" s="1"/>
  <c r="J203" i="27"/>
  <c r="K203" i="27" s="1"/>
  <c r="D35" i="27"/>
  <c r="E35" i="27" s="1"/>
  <c r="D167" i="27"/>
  <c r="E167" i="27" s="1"/>
  <c r="J155" i="27"/>
  <c r="K155" i="27" s="1"/>
  <c r="GQ25" i="23"/>
  <c r="BC25" i="23"/>
  <c r="H4" i="27"/>
  <c r="I4" i="27" s="1"/>
  <c r="HL25" i="23"/>
  <c r="JZ25" i="23"/>
  <c r="T25" i="23"/>
  <c r="BI25" i="23"/>
  <c r="FN25" i="23"/>
  <c r="Z25" i="23"/>
  <c r="ID25" i="23"/>
  <c r="CQ25" i="23"/>
  <c r="CE25" i="23"/>
  <c r="FJ25" i="23"/>
  <c r="GA25" i="23"/>
  <c r="IU25" i="23"/>
  <c r="IS25" i="23"/>
  <c r="KE25" i="23"/>
  <c r="KO25" i="23"/>
  <c r="HH25" i="23"/>
  <c r="EY25" i="23"/>
  <c r="BT25" i="23"/>
  <c r="GN25" i="23"/>
  <c r="HD25" i="23"/>
  <c r="KL25" i="23"/>
  <c r="IQ25" i="23"/>
  <c r="FO25" i="23"/>
  <c r="HS25" i="23"/>
  <c r="IR25" i="23"/>
  <c r="JO25" i="23"/>
  <c r="JB25" i="23"/>
  <c r="CH25" i="23"/>
  <c r="DU25" i="23"/>
  <c r="EK25" i="23"/>
  <c r="BM25" i="23"/>
  <c r="HE25" i="23"/>
  <c r="HP25" i="23"/>
  <c r="FY25" i="23"/>
  <c r="HZ25" i="23"/>
  <c r="JN25" i="23"/>
  <c r="GP25" i="23"/>
  <c r="K25" i="23"/>
  <c r="GI25" i="23"/>
  <c r="CJ25" i="23"/>
  <c r="IX25" i="23"/>
  <c r="V25" i="23"/>
  <c r="ER25" i="23"/>
  <c r="JC25" i="23"/>
  <c r="IL25" i="23"/>
  <c r="BF25" i="23"/>
  <c r="BA25" i="23"/>
  <c r="DR25" i="23"/>
  <c r="JG25" i="23"/>
  <c r="EO25" i="23"/>
  <c r="DK25" i="23"/>
  <c r="GT25" i="23"/>
  <c r="ED25" i="23"/>
  <c r="KJ25" i="23"/>
  <c r="IE25" i="23"/>
  <c r="KK25" i="23"/>
  <c r="GS25" i="23"/>
  <c r="AL25" i="23"/>
  <c r="HX25" i="23"/>
  <c r="FQ25" i="23"/>
  <c r="HU25" i="23"/>
  <c r="G25" i="23"/>
  <c r="HN25" i="23"/>
  <c r="EH25" i="23"/>
  <c r="EZ25" i="23"/>
  <c r="FS25" i="23"/>
  <c r="CX25" i="23"/>
  <c r="DJ25" i="23"/>
  <c r="BU25" i="23"/>
  <c r="IY25" i="23"/>
  <c r="DP25" i="23"/>
  <c r="HA25" i="23"/>
  <c r="AB25" i="23"/>
  <c r="KQ25" i="23"/>
  <c r="AN25" i="23"/>
  <c r="GG25" i="23"/>
  <c r="CD25" i="23"/>
  <c r="IC25" i="23"/>
  <c r="U25" i="23"/>
  <c r="FT25" i="23"/>
  <c r="CP25" i="23"/>
  <c r="Q25" i="23"/>
  <c r="KB25" i="23"/>
  <c r="EC25" i="23"/>
  <c r="DE25" i="23"/>
  <c r="KC25" i="23"/>
  <c r="BP25" i="23"/>
  <c r="GU25" i="23"/>
  <c r="HB25" i="23"/>
  <c r="DN25" i="23"/>
  <c r="GW25" i="23"/>
  <c r="JK25" i="23"/>
  <c r="AV25" i="23"/>
  <c r="JJ25" i="23"/>
  <c r="CY25" i="23"/>
  <c r="JW25" i="23"/>
  <c r="CZ25" i="23"/>
  <c r="CN25" i="23"/>
  <c r="S25" i="23"/>
  <c r="AC25" i="23"/>
  <c r="O25" i="23"/>
  <c r="GE25" i="23"/>
  <c r="AZ25" i="23"/>
  <c r="AS25" i="23"/>
  <c r="GK25" i="23"/>
  <c r="HT25" i="23"/>
  <c r="DI25" i="23"/>
  <c r="FV25" i="23"/>
  <c r="AI25" i="23"/>
  <c r="FB25" i="23"/>
  <c r="AY25" i="23"/>
  <c r="P25" i="23"/>
  <c r="KG25" i="23"/>
  <c r="GH25" i="23"/>
  <c r="HF25" i="23"/>
  <c r="KF25" i="23"/>
  <c r="KS25" i="23"/>
  <c r="CL25" i="23"/>
  <c r="DM25" i="23"/>
  <c r="HM25" i="23"/>
  <c r="CW25" i="23"/>
  <c r="GR25" i="23"/>
  <c r="IJ25" i="23"/>
  <c r="DW25" i="23"/>
  <c r="ET25" i="23"/>
  <c r="FE25" i="23"/>
  <c r="EI25" i="23"/>
  <c r="JF25" i="23"/>
  <c r="DY25" i="23"/>
  <c r="CG25" i="23"/>
  <c r="IK25" i="23"/>
  <c r="AK25" i="23"/>
  <c r="KP25" i="23"/>
  <c r="KD25" i="23"/>
  <c r="IW25" i="23"/>
  <c r="HG25" i="23"/>
  <c r="EB25" i="23"/>
  <c r="IP25" i="23"/>
  <c r="FH25" i="23"/>
  <c r="GM25" i="23"/>
  <c r="Y25" i="23"/>
  <c r="AF25" i="23"/>
  <c r="BW25" i="23"/>
  <c r="DT25" i="23"/>
  <c r="KH25" i="23"/>
  <c r="BY25" i="23"/>
  <c r="L4" i="27"/>
  <c r="M4" i="27" s="1"/>
  <c r="CF25" i="23"/>
  <c r="DH25" i="23"/>
  <c r="EL25" i="23"/>
  <c r="HC25" i="23"/>
  <c r="KR25" i="23"/>
  <c r="FW25" i="23"/>
  <c r="AH25" i="23"/>
  <c r="EU25" i="23"/>
  <c r="AW25" i="23"/>
  <c r="BD25" i="23"/>
  <c r="JV25" i="23"/>
  <c r="FF25" i="23"/>
  <c r="DL25" i="23"/>
  <c r="DB25" i="23"/>
  <c r="BR25" i="23"/>
  <c r="DZ25" i="23"/>
  <c r="HR25" i="23"/>
  <c r="IV25" i="23"/>
  <c r="FX25" i="23"/>
  <c r="BO25" i="23"/>
  <c r="FP25" i="23"/>
  <c r="FG25" i="23"/>
  <c r="DA25" i="23"/>
  <c r="KI25" i="23"/>
  <c r="BV25" i="23"/>
  <c r="AG25" i="23"/>
  <c r="FA25" i="23"/>
  <c r="BZ25" i="23"/>
  <c r="DX25" i="23"/>
  <c r="KM25" i="23"/>
  <c r="CV25" i="23"/>
  <c r="HQ25" i="23"/>
  <c r="IB25" i="23"/>
  <c r="DV25" i="23"/>
  <c r="CI25" i="23"/>
  <c r="GC25" i="23"/>
  <c r="JM25" i="23"/>
  <c r="IA25" i="23"/>
  <c r="AJ25" i="23"/>
  <c r="EV25" i="23"/>
  <c r="BN25" i="23"/>
  <c r="FR25" i="23"/>
  <c r="M25" i="23"/>
  <c r="HW25" i="23"/>
  <c r="AE25" i="23"/>
  <c r="JI25" i="23"/>
  <c r="BE25" i="23"/>
  <c r="FK25" i="23"/>
  <c r="IO25" i="23"/>
  <c r="AX25" i="23"/>
  <c r="IG25" i="23"/>
  <c r="GD25" i="23"/>
  <c r="DD25" i="23"/>
  <c r="GZ25" i="23"/>
  <c r="HK25" i="23"/>
  <c r="AP25" i="23"/>
  <c r="JL25" i="23"/>
  <c r="CM25" i="23"/>
  <c r="FM25" i="23"/>
  <c r="JA25" i="23"/>
  <c r="JP25" i="23"/>
  <c r="L25" i="23"/>
  <c r="AO25" i="23"/>
  <c r="JQ25" i="23"/>
  <c r="AM25" i="23"/>
  <c r="DG25" i="23"/>
  <c r="EG25" i="23"/>
  <c r="BB25" i="23"/>
  <c r="EF25" i="23"/>
  <c r="F25" i="23"/>
  <c r="IN25" i="23"/>
  <c r="R25" i="23"/>
  <c r="AR25" i="23"/>
  <c r="EA25" i="23"/>
  <c r="N25" i="23"/>
  <c r="FZ25" i="23"/>
  <c r="W25" i="23"/>
  <c r="GX25" i="23"/>
  <c r="DQ25" i="23"/>
  <c r="J25" i="23"/>
  <c r="CA25" i="23"/>
  <c r="JU25" i="23"/>
  <c r="EQ25" i="23"/>
  <c r="CS25" i="23"/>
  <c r="BQ25" i="23"/>
  <c r="CC25" i="23"/>
  <c r="X25" i="23"/>
  <c r="JH25" i="23"/>
  <c r="FU25" i="23"/>
  <c r="BS25" i="23"/>
  <c r="IT25" i="23"/>
  <c r="IZ25" i="23"/>
  <c r="JS25" i="23"/>
  <c r="BL25" i="23"/>
  <c r="JE25" i="23"/>
  <c r="GY25" i="23"/>
  <c r="HJ25" i="23"/>
  <c r="GB25" i="23"/>
  <c r="GV25" i="23"/>
  <c r="BX25" i="23"/>
  <c r="KA25" i="23"/>
  <c r="FD25" i="23"/>
  <c r="AD25" i="23"/>
  <c r="HI25" i="23"/>
  <c r="H25" i="23"/>
  <c r="JD25" i="23"/>
  <c r="IF25" i="23"/>
  <c r="FL25" i="23"/>
  <c r="ES25" i="23"/>
  <c r="EX25" i="23"/>
  <c r="JY25" i="23"/>
  <c r="AA25" i="23"/>
  <c r="DS25" i="23"/>
  <c r="FC25" i="23"/>
  <c r="EP25" i="23"/>
  <c r="BG25" i="23"/>
  <c r="IM25" i="23"/>
  <c r="AT25" i="23"/>
  <c r="HO25" i="23"/>
  <c r="GF25" i="23"/>
  <c r="FI25" i="23"/>
  <c r="GO25" i="23"/>
  <c r="EN25" i="23"/>
  <c r="GJ25" i="23"/>
  <c r="HY25" i="23"/>
  <c r="AU25" i="23"/>
  <c r="CT25" i="23"/>
  <c r="II25" i="23"/>
  <c r="DO25" i="23"/>
  <c r="CR25" i="23"/>
  <c r="JR25" i="23"/>
  <c r="BH25" i="23"/>
  <c r="CO25" i="23"/>
  <c r="JX25" i="23"/>
  <c r="I25" i="23"/>
  <c r="EJ25" i="23"/>
  <c r="AQ25" i="23"/>
  <c r="BK25" i="23"/>
  <c r="EM25" i="23"/>
  <c r="HV25" i="23"/>
  <c r="DC25" i="23"/>
  <c r="BJ25" i="23"/>
  <c r="GL25" i="23"/>
  <c r="IH25" i="23"/>
  <c r="EW25" i="23"/>
  <c r="CB25" i="23"/>
  <c r="CK25" i="23"/>
  <c r="DF25" i="23"/>
  <c r="JT25" i="23"/>
  <c r="CU25" i="23"/>
  <c r="EE25" i="23"/>
  <c r="KN25" i="23"/>
</calcChain>
</file>

<file path=xl/sharedStrings.xml><?xml version="1.0" encoding="utf-8"?>
<sst xmlns="http://schemas.openxmlformats.org/spreadsheetml/2006/main" count="442" uniqueCount="393">
  <si>
    <t>BPV DECISION TOOLKIT: OPTION PRIORITIES 2023
TOOLS 11 &amp; 12</t>
  </si>
  <si>
    <t>This spreadsheet has been supplied by One NHS Finance as part of the Best Possible Value (BPV) Decision Toolkit. Please refer to the website for supporting documents.</t>
  </si>
  <si>
    <t>INSTRUCTIONS</t>
  </si>
  <si>
    <r>
      <t xml:space="preserve">Refer to the </t>
    </r>
    <r>
      <rPr>
        <b/>
        <sz val="10"/>
        <color rgb="FF414A4F"/>
        <rFont val="Calibri Light"/>
        <family val="2"/>
      </rPr>
      <t>Scoring Rationale (Tool 10)</t>
    </r>
    <r>
      <rPr>
        <sz val="10"/>
        <color rgb="FF414A4F"/>
        <rFont val="Calibri Light"/>
        <family val="2"/>
      </rPr>
      <t xml:space="preserve"> that has been agreed in advance</t>
    </r>
  </si>
  <si>
    <t>On the Value Comparison tab:</t>
  </si>
  <si>
    <t>Enter the name or title of each available option in row 3</t>
  </si>
  <si>
    <r>
      <t xml:space="preserve">Enter the value metrics </t>
    </r>
    <r>
      <rPr>
        <b/>
        <sz val="10"/>
        <color rgb="FF414A4F"/>
        <rFont val="Calibri Light"/>
        <family val="2"/>
      </rPr>
      <t>taken from Value Measures (Tool 3)</t>
    </r>
    <r>
      <rPr>
        <sz val="10"/>
        <color rgb="FF414A4F"/>
        <rFont val="Calibri Light"/>
        <family val="2"/>
      </rPr>
      <t>, risk and strategic factors</t>
    </r>
    <r>
      <rPr>
        <b/>
        <sz val="10"/>
        <color rgb="FF414A4F"/>
        <rFont val="Calibri Light"/>
        <family val="2"/>
      </rPr>
      <t xml:space="preserve"> (Tool 10)</t>
    </r>
    <r>
      <rPr>
        <sz val="10"/>
        <color rgb="FF414A4F"/>
        <rFont val="Calibri Light"/>
        <family val="2"/>
      </rPr>
      <t xml:space="preserve"> under consideration in columns C/D</t>
    </r>
  </si>
  <si>
    <t>Enter the weighting percentage of each component in column E (an error message will appear in the summary box at the bottom if each section does not total to 100%)</t>
  </si>
  <si>
    <t>Enter scores into the matrix between 1 and 5 as per the agreed scoring rationale (guidelines below)</t>
  </si>
  <si>
    <t>If available enter the projected financial implications of each option in row 26</t>
  </si>
  <si>
    <t>View the output value priorities graph</t>
  </si>
  <si>
    <t>SCORING RATIONALE</t>
  </si>
  <si>
    <t>Value</t>
  </si>
  <si>
    <t>How much value will be generated for service users and taxpayers?</t>
  </si>
  <si>
    <t>Low (1-2):</t>
  </si>
  <si>
    <t>The option does not clearly specify how value will be generated</t>
  </si>
  <si>
    <t>Medium (3):</t>
  </si>
  <si>
    <t>The option partially specifies how value will be generated</t>
  </si>
  <si>
    <t>High (4-5):</t>
  </si>
  <si>
    <t>The option clearly specifies how value will be generated</t>
  </si>
  <si>
    <t>Risk</t>
  </si>
  <si>
    <t>What is the level of risk that the option exposes us to?</t>
  </si>
  <si>
    <t>High risk (1-2):</t>
  </si>
  <si>
    <t>There is a high risk that the option will fail to meet this criteria</t>
  </si>
  <si>
    <t>Medium risk (3):</t>
  </si>
  <si>
    <t>There is some risk that the option will fail to meet this criteria</t>
  </si>
  <si>
    <t>Low risk (4-5):</t>
  </si>
  <si>
    <t>There is a low risk or no risk that the option will fail to meet this criteria</t>
  </si>
  <si>
    <t>Strategic factors</t>
  </si>
  <si>
    <t>To what extent do options meet the strategic factors being considered?</t>
  </si>
  <si>
    <t>The option does not align with the strategic factors being considered</t>
  </si>
  <si>
    <t>The option shows partial or ambigious alignment with the strategic factors being considered</t>
  </si>
  <si>
    <t>The option is fully aligned with the strategic factors being considered</t>
  </si>
  <si>
    <t>CELL ENTRY</t>
  </si>
  <si>
    <t>Definition</t>
  </si>
  <si>
    <t>Cell Input</t>
  </si>
  <si>
    <t>Value (V)</t>
  </si>
  <si>
    <t>Low</t>
  </si>
  <si>
    <t>Low-Medium</t>
  </si>
  <si>
    <t>Medium</t>
  </si>
  <si>
    <t>Medium-High</t>
  </si>
  <si>
    <t>High</t>
  </si>
  <si>
    <t>Risk (R)</t>
  </si>
  <si>
    <t>High Risk</t>
  </si>
  <si>
    <t>Strategic factors (S)</t>
  </si>
  <si>
    <t>VALUE COMPARISON</t>
  </si>
  <si>
    <t>OPTION 1</t>
  </si>
  <si>
    <t>OPTION 2</t>
  </si>
  <si>
    <t>OPTION 3</t>
  </si>
  <si>
    <t>OPTION 4</t>
  </si>
  <si>
    <t>OPTION 5</t>
  </si>
  <si>
    <t>OPTION 6</t>
  </si>
  <si>
    <t>OPTION 7</t>
  </si>
  <si>
    <t>OPTION 8</t>
  </si>
  <si>
    <t>OPTION 9</t>
  </si>
  <si>
    <t>OPTION 10</t>
  </si>
  <si>
    <t>OPTION 11</t>
  </si>
  <si>
    <t>OPTION 12</t>
  </si>
  <si>
    <t>OPTION 13</t>
  </si>
  <si>
    <t>OPTION 14</t>
  </si>
  <si>
    <t>OPTION 15</t>
  </si>
  <si>
    <t>OPTION 16</t>
  </si>
  <si>
    <t>OPTION 17</t>
  </si>
  <si>
    <t>OPTION 18</t>
  </si>
  <si>
    <t>OPTION 19</t>
  </si>
  <si>
    <t>OPTION 20</t>
  </si>
  <si>
    <t>OPTION 21</t>
  </si>
  <si>
    <t>OPTION 22</t>
  </si>
  <si>
    <t>OPTION 23</t>
  </si>
  <si>
    <t>OPTION 24</t>
  </si>
  <si>
    <t>OPTION 25</t>
  </si>
  <si>
    <t>OPTION 26</t>
  </si>
  <si>
    <t>OPTION 27</t>
  </si>
  <si>
    <t>OPTION 28</t>
  </si>
  <si>
    <t>OPTION 29</t>
  </si>
  <si>
    <t>OPTION 30</t>
  </si>
  <si>
    <t>OPTION 31</t>
  </si>
  <si>
    <t>OPTION 32</t>
  </si>
  <si>
    <t>OPTION 33</t>
  </si>
  <si>
    <t>OPTION 34</t>
  </si>
  <si>
    <t>OPTION 35</t>
  </si>
  <si>
    <t>OPTION 36</t>
  </si>
  <si>
    <t>OPTION 37</t>
  </si>
  <si>
    <t>OPTION 38</t>
  </si>
  <si>
    <t>OPTION 39</t>
  </si>
  <si>
    <t>OPTION 40</t>
  </si>
  <si>
    <t>OPTION 41</t>
  </si>
  <si>
    <t>OPTION 42</t>
  </si>
  <si>
    <t>OPTION 43</t>
  </si>
  <si>
    <t>OPTION 44</t>
  </si>
  <si>
    <t>OPTION 45</t>
  </si>
  <si>
    <t>OPTION 46</t>
  </si>
  <si>
    <t>OPTION 47</t>
  </si>
  <si>
    <t>OPTION 48</t>
  </si>
  <si>
    <t>OPTION 49</t>
  </si>
  <si>
    <t>OPTION 50</t>
  </si>
  <si>
    <t>OPTION 51</t>
  </si>
  <si>
    <t>OPTION 52</t>
  </si>
  <si>
    <t>OPTION 53</t>
  </si>
  <si>
    <t>OPTION 54</t>
  </si>
  <si>
    <t>OPTION 55</t>
  </si>
  <si>
    <t>OPTION 56</t>
  </si>
  <si>
    <t>OPTION 57</t>
  </si>
  <si>
    <t>OPTION 58</t>
  </si>
  <si>
    <t>OPTION 59</t>
  </si>
  <si>
    <t>OPTION 60</t>
  </si>
  <si>
    <t>OPTION 61</t>
  </si>
  <si>
    <t>OPTION 62</t>
  </si>
  <si>
    <t>OPTION 63</t>
  </si>
  <si>
    <t>OPTION 64</t>
  </si>
  <si>
    <t>OPTION 65</t>
  </si>
  <si>
    <t>OPTION 66</t>
  </si>
  <si>
    <t>OPTION 67</t>
  </si>
  <si>
    <t>OPTION 68</t>
  </si>
  <si>
    <t>OPTION 69</t>
  </si>
  <si>
    <t>OPTION 70</t>
  </si>
  <si>
    <t>OPTION 71</t>
  </si>
  <si>
    <t>OPTION 72</t>
  </si>
  <si>
    <t>OPTION 73</t>
  </si>
  <si>
    <t>OPTION 74</t>
  </si>
  <si>
    <t>OPTION 75</t>
  </si>
  <si>
    <t>OPTION 76</t>
  </si>
  <si>
    <t>OPTION 77</t>
  </si>
  <si>
    <t>OPTION 78</t>
  </si>
  <si>
    <t>OPTION 79</t>
  </si>
  <si>
    <t>OPTION 80</t>
  </si>
  <si>
    <t>OPTION 81</t>
  </si>
  <si>
    <t>OPTION 82</t>
  </si>
  <si>
    <t>OPTION 83</t>
  </si>
  <si>
    <t>OPTION 84</t>
  </si>
  <si>
    <t>OPTION 85</t>
  </si>
  <si>
    <t>OPTION 86</t>
  </si>
  <si>
    <t>OPTION 87</t>
  </si>
  <si>
    <t>OPTION 88</t>
  </si>
  <si>
    <t>OPTION 89</t>
  </si>
  <si>
    <t>OPTION 90</t>
  </si>
  <si>
    <t>OPTION 91</t>
  </si>
  <si>
    <t>OPTION 92</t>
  </si>
  <si>
    <t>OPTION 93</t>
  </si>
  <si>
    <t>OPTION 94</t>
  </si>
  <si>
    <t>OPTION 95</t>
  </si>
  <si>
    <t>OPTION 96</t>
  </si>
  <si>
    <t>OPTION 97</t>
  </si>
  <si>
    <t>Option 98</t>
  </si>
  <si>
    <t>Option 99</t>
  </si>
  <si>
    <t>Option 100</t>
  </si>
  <si>
    <t>Option 101</t>
  </si>
  <si>
    <t>Option 102</t>
  </si>
  <si>
    <t>Option 103</t>
  </si>
  <si>
    <t>Option 104</t>
  </si>
  <si>
    <t>Option 105</t>
  </si>
  <si>
    <t>Option 106</t>
  </si>
  <si>
    <t>Option 107</t>
  </si>
  <si>
    <t>Option 108</t>
  </si>
  <si>
    <t>Option 109</t>
  </si>
  <si>
    <t>Option 110</t>
  </si>
  <si>
    <t>Option 111</t>
  </si>
  <si>
    <t>Option 112</t>
  </si>
  <si>
    <t>Option 113</t>
  </si>
  <si>
    <t>Option 114</t>
  </si>
  <si>
    <t>Option 115</t>
  </si>
  <si>
    <t>Option 116</t>
  </si>
  <si>
    <t>Option 117</t>
  </si>
  <si>
    <t>Option 118</t>
  </si>
  <si>
    <t>Option 119</t>
  </si>
  <si>
    <t>Option 120</t>
  </si>
  <si>
    <t>Option 121</t>
  </si>
  <si>
    <t>Option 122</t>
  </si>
  <si>
    <t>Option 123</t>
  </si>
  <si>
    <t>Option 124</t>
  </si>
  <si>
    <t>Option 125</t>
  </si>
  <si>
    <t>Option 126</t>
  </si>
  <si>
    <t>Option 127</t>
  </si>
  <si>
    <t>Option 128</t>
  </si>
  <si>
    <t>Option 129</t>
  </si>
  <si>
    <t>Option 130</t>
  </si>
  <si>
    <t>Option 131</t>
  </si>
  <si>
    <t>Option 132</t>
  </si>
  <si>
    <t>Option 133</t>
  </si>
  <si>
    <t>Option 134</t>
  </si>
  <si>
    <t>Option 135</t>
  </si>
  <si>
    <t>Option 136</t>
  </si>
  <si>
    <t>Option 137</t>
  </si>
  <si>
    <t>Option 138</t>
  </si>
  <si>
    <t>Option 139</t>
  </si>
  <si>
    <t>Option 140</t>
  </si>
  <si>
    <t>Option 141</t>
  </si>
  <si>
    <t>Option 142</t>
  </si>
  <si>
    <t>Option 143</t>
  </si>
  <si>
    <t>Option 144</t>
  </si>
  <si>
    <t>Option 145</t>
  </si>
  <si>
    <t>Option 146</t>
  </si>
  <si>
    <t>Option 147</t>
  </si>
  <si>
    <t>Option 148</t>
  </si>
  <si>
    <t>Option 149</t>
  </si>
  <si>
    <t>Option 150</t>
  </si>
  <si>
    <t>Option 151</t>
  </si>
  <si>
    <t>Option 152</t>
  </si>
  <si>
    <t>Option 153</t>
  </si>
  <si>
    <t>Option 154</t>
  </si>
  <si>
    <t>Option 155</t>
  </si>
  <si>
    <t>Option 156</t>
  </si>
  <si>
    <t>Option 157</t>
  </si>
  <si>
    <t>Option 158</t>
  </si>
  <si>
    <t>Option 159</t>
  </si>
  <si>
    <t>Option 160</t>
  </si>
  <si>
    <t>Option 161</t>
  </si>
  <si>
    <t>Option 162</t>
  </si>
  <si>
    <t>Option 163</t>
  </si>
  <si>
    <t>Option 164</t>
  </si>
  <si>
    <t>Option 165</t>
  </si>
  <si>
    <t>Option 166</t>
  </si>
  <si>
    <t>Option 167</t>
  </si>
  <si>
    <t>Option 168</t>
  </si>
  <si>
    <t>Option 169</t>
  </si>
  <si>
    <t>Option 170</t>
  </si>
  <si>
    <t>Option 171</t>
  </si>
  <si>
    <t>Option 172</t>
  </si>
  <si>
    <t>Option 173</t>
  </si>
  <si>
    <t>Option 174</t>
  </si>
  <si>
    <t>Option 175</t>
  </si>
  <si>
    <t>Option 176</t>
  </si>
  <si>
    <t>Option 177</t>
  </si>
  <si>
    <t>Option 178</t>
  </si>
  <si>
    <t>Option 179</t>
  </si>
  <si>
    <t>Option 180</t>
  </si>
  <si>
    <t>Option 181</t>
  </si>
  <si>
    <t>Option 182</t>
  </si>
  <si>
    <t>Option 183</t>
  </si>
  <si>
    <t>Option 184</t>
  </si>
  <si>
    <t>Option 185</t>
  </si>
  <si>
    <t>Option 186</t>
  </si>
  <si>
    <t>Option 187</t>
  </si>
  <si>
    <t>Option 188</t>
  </si>
  <si>
    <t>Option 189</t>
  </si>
  <si>
    <t>Option 190</t>
  </si>
  <si>
    <t>Option 191</t>
  </si>
  <si>
    <t>Option 192</t>
  </si>
  <si>
    <t>Option 193</t>
  </si>
  <si>
    <t>Option 194</t>
  </si>
  <si>
    <t>Option 195</t>
  </si>
  <si>
    <t>Option 196</t>
  </si>
  <si>
    <t>Option 197</t>
  </si>
  <si>
    <t>Option 198</t>
  </si>
  <si>
    <t>Option 199</t>
  </si>
  <si>
    <t>Option 200</t>
  </si>
  <si>
    <t>Option 201</t>
  </si>
  <si>
    <t>Option 202</t>
  </si>
  <si>
    <t>Option 203</t>
  </si>
  <si>
    <t>Option 204</t>
  </si>
  <si>
    <t>Option 205</t>
  </si>
  <si>
    <t>Option 206</t>
  </si>
  <si>
    <t>Option 207</t>
  </si>
  <si>
    <t>Option 208</t>
  </si>
  <si>
    <t>Option 209</t>
  </si>
  <si>
    <t>Option 210</t>
  </si>
  <si>
    <t>Option 211</t>
  </si>
  <si>
    <t>Option 212</t>
  </si>
  <si>
    <t>Option 213</t>
  </si>
  <si>
    <t>Option 214</t>
  </si>
  <si>
    <t>Option 215</t>
  </si>
  <si>
    <t>Option 216</t>
  </si>
  <si>
    <t>Option 217</t>
  </si>
  <si>
    <t>Option 218</t>
  </si>
  <si>
    <t>Option 219</t>
  </si>
  <si>
    <t>Option 220</t>
  </si>
  <si>
    <t>Option 221</t>
  </si>
  <si>
    <t>Option 222</t>
  </si>
  <si>
    <t>Option 223</t>
  </si>
  <si>
    <t>Option 224</t>
  </si>
  <si>
    <t>Option 225</t>
  </si>
  <si>
    <t>Option 226</t>
  </si>
  <si>
    <t>Option 227</t>
  </si>
  <si>
    <t>Option 228</t>
  </si>
  <si>
    <t>Option 229</t>
  </si>
  <si>
    <t>Option 230</t>
  </si>
  <si>
    <t>Option 231</t>
  </si>
  <si>
    <t>Option 232</t>
  </si>
  <si>
    <t>Option 233</t>
  </si>
  <si>
    <t>Option 234</t>
  </si>
  <si>
    <t>Option 235</t>
  </si>
  <si>
    <t>Option 236</t>
  </si>
  <si>
    <t>Option 237</t>
  </si>
  <si>
    <t>Option 238</t>
  </si>
  <si>
    <t>Option 239</t>
  </si>
  <si>
    <t>Option 240</t>
  </si>
  <si>
    <t>Option 241</t>
  </si>
  <si>
    <t>Option 242</t>
  </si>
  <si>
    <t>Option 243</t>
  </si>
  <si>
    <t>Option 244</t>
  </si>
  <si>
    <t>Option 245</t>
  </si>
  <si>
    <t>Option 246</t>
  </si>
  <si>
    <t>Option 247</t>
  </si>
  <si>
    <t>Option 248</t>
  </si>
  <si>
    <t>Option 249</t>
  </si>
  <si>
    <t>Option 250</t>
  </si>
  <si>
    <t>Option 251</t>
  </si>
  <si>
    <t>Option 252</t>
  </si>
  <si>
    <t>Option 253</t>
  </si>
  <si>
    <t>Option 254</t>
  </si>
  <si>
    <t>Option 255</t>
  </si>
  <si>
    <t>Option 256</t>
  </si>
  <si>
    <t>Option 257</t>
  </si>
  <si>
    <t>Option 258</t>
  </si>
  <si>
    <t>Option 259</t>
  </si>
  <si>
    <t>Option 260</t>
  </si>
  <si>
    <t>Option 261</t>
  </si>
  <si>
    <t>Option 262</t>
  </si>
  <si>
    <t>Option 263</t>
  </si>
  <si>
    <t>Option 264</t>
  </si>
  <si>
    <t>Option 265</t>
  </si>
  <si>
    <t>Option 266</t>
  </si>
  <si>
    <t>Option 267</t>
  </si>
  <si>
    <t>Option 268</t>
  </si>
  <si>
    <t>Option 269</t>
  </si>
  <si>
    <t>Option 270</t>
  </si>
  <si>
    <t>Option 271</t>
  </si>
  <si>
    <t>Option 272</t>
  </si>
  <si>
    <t>Option 273</t>
  </si>
  <si>
    <t>Option 274</t>
  </si>
  <si>
    <t>Option 275</t>
  </si>
  <si>
    <t>Option 276</t>
  </si>
  <si>
    <t>Option 277</t>
  </si>
  <si>
    <t>Option 278</t>
  </si>
  <si>
    <t>Option 279</t>
  </si>
  <si>
    <t>Option 280</t>
  </si>
  <si>
    <t>Option 281</t>
  </si>
  <si>
    <t>Option 282</t>
  </si>
  <si>
    <t>Option 283</t>
  </si>
  <si>
    <t>Option 284</t>
  </si>
  <si>
    <t>Option 285</t>
  </si>
  <si>
    <t>Option 286</t>
  </si>
  <si>
    <t>Option 287</t>
  </si>
  <si>
    <t>Option 288</t>
  </si>
  <si>
    <t>Option 289</t>
  </si>
  <si>
    <t>Option 290</t>
  </si>
  <si>
    <t>Option 291</t>
  </si>
  <si>
    <t>Option 292</t>
  </si>
  <si>
    <t>Option 293</t>
  </si>
  <si>
    <t>Option 294</t>
  </si>
  <si>
    <t>Option 295</t>
  </si>
  <si>
    <t>Option 296</t>
  </si>
  <si>
    <t>Option 297</t>
  </si>
  <si>
    <t>Option 298</t>
  </si>
  <si>
    <t>Option 299</t>
  </si>
  <si>
    <t>Option 300</t>
  </si>
  <si>
    <t>METRICS</t>
  </si>
  <si>
    <t>%</t>
  </si>
  <si>
    <t>OUTCOMES</t>
  </si>
  <si>
    <t>Fall in stillborn rate</t>
  </si>
  <si>
    <t>Fall in brain injuries rate</t>
  </si>
  <si>
    <t>Increase in breastfeeding</t>
  </si>
  <si>
    <t>EXPERIENCE</t>
  </si>
  <si>
    <t>Improved service access</t>
  </si>
  <si>
    <t>Improved care experience</t>
  </si>
  <si>
    <t>SAFETY</t>
  </si>
  <si>
    <t>Reduced harm</t>
  </si>
  <si>
    <t>SUSTAINABILITY</t>
  </si>
  <si>
    <t>Cost reasonability</t>
  </si>
  <si>
    <t>COST</t>
  </si>
  <si>
    <t>Sustainability</t>
  </si>
  <si>
    <t>RISK</t>
  </si>
  <si>
    <t>Quality of evidence</t>
  </si>
  <si>
    <t>Capacity to deliver change</t>
  </si>
  <si>
    <t>STRATEGIC FACTORS</t>
  </si>
  <si>
    <t>System strategy alignment</t>
  </si>
  <si>
    <t>Time to savings realisation</t>
  </si>
  <si>
    <t>SUMMARY</t>
  </si>
  <si>
    <t>Value average (V)</t>
  </si>
  <si>
    <t>Risk average (R)</t>
  </si>
  <si>
    <t>Strategic factors average (S)</t>
  </si>
  <si>
    <t>Priority Score (V x R x S)</t>
  </si>
  <si>
    <t>#</t>
  </si>
  <si>
    <t>Rank</t>
  </si>
  <si>
    <t>Projected financial implications</t>
  </si>
  <si>
    <t>£000s</t>
  </si>
  <si>
    <t>VALUE OPTION PRIORITIES</t>
  </si>
  <si>
    <t>x</t>
  </si>
  <si>
    <t>y</t>
  </si>
  <si>
    <t>bubble</t>
  </si>
  <si>
    <t>colour</t>
  </si>
  <si>
    <t>View:</t>
  </si>
  <si>
    <t xml:space="preserve">Ref. </t>
  </si>
  <si>
    <t>Option Name</t>
  </si>
  <si>
    <t>Strategic Factors</t>
  </si>
  <si>
    <t>Financial Implications</t>
  </si>
  <si>
    <t>Total (2017/18 &amp; 2018/19)</t>
  </si>
  <si>
    <t>Requested Investment (2017/18 &amp; 2018/19)</t>
  </si>
  <si>
    <t>2017/18 only</t>
  </si>
  <si>
    <t>Requested Investment (2017/18)</t>
  </si>
  <si>
    <t>2018/19 only</t>
  </si>
  <si>
    <t>Requested Investment (2018/19)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</si>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</sst>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6" formatCode="&quot;£&quot;#,##0;[Red]\-&quot;£&quot;#,##0"/>
    <numFmt numFmtId="164" formatCode="_-* #,##0.00\ _€_-;\-* #,##0.00\ _€_-;_-* &quot;-&quot;??\ _€_-;_-@_-"/>
    <numFmt numFmtId="165" formatCode="#,##0.0"/>
    <numFmt numFmtId="166" formatCode="0.0"/>
  </numFmts>
  <fonts count="52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2"/>
      <name val="Arial"/>
      <family val="2"/>
      <scheme val="major"/>
    </font>
    <font>
      <b/>
      <sz val="12"/>
      <color theme="2"/>
      <name val="Arial"/>
      <family val="2"/>
      <scheme val="maj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  <scheme val="major"/>
    </font>
    <font>
      <b/>
      <sz val="10"/>
      <color theme="8"/>
      <name val="Arial"/>
      <family val="2"/>
      <scheme val="minor"/>
    </font>
    <font>
      <b/>
      <sz val="10"/>
      <color rgb="FF007932"/>
      <name val="Arial"/>
      <family val="2"/>
      <scheme val="minor"/>
    </font>
    <font>
      <sz val="10"/>
      <color theme="3"/>
      <name val="Arial"/>
      <family val="2"/>
      <scheme val="minor"/>
    </font>
    <font>
      <sz val="10"/>
      <color rgb="FF007932"/>
      <name val="Arial"/>
      <family val="2"/>
      <scheme val="minor"/>
    </font>
    <font>
      <sz val="10"/>
      <color rgb="FF9C6500"/>
      <name val="Arial"/>
      <family val="2"/>
      <scheme val="minor"/>
    </font>
    <font>
      <b/>
      <sz val="10"/>
      <color theme="4"/>
      <name val="Arial"/>
      <family val="2"/>
      <scheme val="minor"/>
    </font>
    <font>
      <u/>
      <sz val="10"/>
      <color rgb="FF5E1DBF"/>
      <name val="Arial"/>
      <family val="2"/>
      <scheme val="minor"/>
    </font>
    <font>
      <sz val="10"/>
      <color rgb="FF5E1DBF"/>
      <name val="Arial"/>
      <family val="2"/>
      <scheme val="minor"/>
    </font>
    <font>
      <sz val="10"/>
      <color rgb="FF3F3F3F"/>
      <name val="Arial"/>
      <family val="2"/>
      <scheme val="minor"/>
    </font>
    <font>
      <b/>
      <sz val="10"/>
      <color theme="3"/>
      <name val="Arial"/>
      <family val="2"/>
      <scheme val="minor"/>
    </font>
    <font>
      <sz val="10"/>
      <color theme="5"/>
      <name val="Arial"/>
      <family val="2"/>
      <scheme val="minor"/>
    </font>
    <font>
      <sz val="10"/>
      <color rgb="FF5E1D65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0"/>
      <name val="Arial"/>
      <family val="2"/>
      <scheme val="major"/>
    </font>
    <font>
      <b/>
      <sz val="10"/>
      <color theme="2"/>
      <name val="Arial"/>
      <family val="2"/>
      <scheme val="minor"/>
    </font>
    <font>
      <i/>
      <sz val="10"/>
      <color theme="4"/>
      <name val="Arial"/>
      <family val="2"/>
      <scheme val="minor"/>
    </font>
    <font>
      <u/>
      <sz val="10"/>
      <color theme="11"/>
      <name val="Arial"/>
      <family val="2"/>
      <scheme val="minor"/>
    </font>
    <font>
      <sz val="10"/>
      <color theme="1"/>
      <name val="Arial"/>
      <family val="2"/>
      <scheme val="major"/>
    </font>
    <font>
      <b/>
      <sz val="10"/>
      <color indexed="9"/>
      <name val="Arial"/>
      <family val="2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theme="2"/>
      <name val="Arial"/>
      <family val="2"/>
      <scheme val="major"/>
    </font>
    <font>
      <sz val="10"/>
      <name val="Arial"/>
      <family val="2"/>
      <scheme val="major"/>
    </font>
    <font>
      <sz val="8"/>
      <name val="Arial"/>
      <family val="2"/>
      <scheme val="minor"/>
    </font>
    <font>
      <sz val="16"/>
      <name val="Bebas Neue Regular"/>
      <family val="3"/>
    </font>
    <font>
      <sz val="10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8"/>
      <color rgb="FFE94C4D"/>
      <name val="Bebas Neue Regular"/>
      <family val="3"/>
    </font>
    <font>
      <sz val="36"/>
      <name val="Calibri"/>
      <family val="2"/>
    </font>
    <font>
      <sz val="12"/>
      <color theme="2"/>
      <name val="Museo Sans 500"/>
      <family val="3"/>
    </font>
    <font>
      <b/>
      <sz val="12"/>
      <color theme="2"/>
      <name val="Bebas Neue Regular"/>
      <family val="3"/>
    </font>
    <font>
      <sz val="12"/>
      <color theme="2"/>
      <name val="Bebas Neue Regular"/>
      <family val="3"/>
    </font>
    <font>
      <sz val="12"/>
      <color theme="2"/>
      <name val="Arial"/>
      <family val="2"/>
      <scheme val="major"/>
    </font>
    <font>
      <sz val="11"/>
      <color rgb="FF414A4F"/>
      <name val="Calibri Light"/>
      <family val="2"/>
    </font>
    <font>
      <sz val="11"/>
      <color theme="2"/>
      <name val="Museo Sans 500"/>
      <family val="3"/>
    </font>
    <font>
      <sz val="10"/>
      <color theme="2"/>
      <name val="Museo Sans 500"/>
      <family val="3"/>
    </font>
    <font>
      <sz val="10"/>
      <name val="Museo Sans 500"/>
      <family val="3"/>
    </font>
    <font>
      <sz val="10"/>
      <color theme="1"/>
      <name val="Museo Sans 500"/>
      <family val="3"/>
    </font>
    <font>
      <sz val="24"/>
      <color rgb="FF414A4F"/>
      <name val="Museo Sans 500"/>
      <family val="3"/>
    </font>
    <font>
      <u/>
      <sz val="10"/>
      <color rgb="FF414A4F"/>
      <name val="Calibri Light"/>
      <family val="2"/>
    </font>
    <font>
      <sz val="10"/>
      <color rgb="FF414A4F"/>
      <name val="Calibri Light"/>
      <family val="2"/>
    </font>
    <font>
      <b/>
      <sz val="10"/>
      <color rgb="FF414A4F"/>
      <name val="Calibri Light"/>
      <family val="2"/>
    </font>
    <font>
      <sz val="14"/>
      <color rgb="FF414A4F"/>
      <name val="Museo Sans 500"/>
      <family val="3"/>
    </font>
  </fonts>
  <fills count="2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EB9C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414A4F"/>
        <bgColor indexed="64"/>
      </patternFill>
    </fill>
    <fill>
      <patternFill patternType="solid">
        <fgColor rgb="FFFDC95F"/>
        <bgColor indexed="64"/>
      </patternFill>
    </fill>
    <fill>
      <patternFill patternType="solid">
        <fgColor rgb="FF52BB6E"/>
        <bgColor indexed="64"/>
      </patternFill>
    </fill>
    <fill>
      <patternFill patternType="solid">
        <fgColor rgb="FFE94C4D"/>
        <bgColor indexed="64"/>
      </patternFill>
    </fill>
    <fill>
      <patternFill patternType="solid">
        <fgColor rgb="FFDEDBD9"/>
        <bgColor indexed="64"/>
      </patternFill>
    </fill>
    <fill>
      <patternFill patternType="solid">
        <fgColor theme="2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2"/>
      </right>
      <top style="thin">
        <color theme="0"/>
      </top>
      <bottom/>
      <diagonal/>
    </border>
    <border>
      <left/>
      <right style="thin">
        <color theme="2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03">
    <xf numFmtId="0" fontId="0" fillId="0" borderId="0"/>
    <xf numFmtId="0" fontId="13" fillId="0" borderId="0" applyNumberFormat="0" applyFill="0" applyBorder="0" applyAlignment="0" applyProtection="0"/>
    <xf numFmtId="0" fontId="20" fillId="8" borderId="0" applyNumberFormat="0" applyBorder="0" applyAlignment="0" applyProtection="0">
      <alignment horizontal="left"/>
    </xf>
    <xf numFmtId="0" fontId="4" fillId="4" borderId="1" applyNumberFormat="0">
      <alignment horizontal="centerContinuous" vertical="center"/>
    </xf>
    <xf numFmtId="0" fontId="3" fillId="5" borderId="1" applyNumberFormat="0">
      <alignment horizontal="centerContinuous" vertical="center"/>
    </xf>
    <xf numFmtId="0" fontId="5" fillId="10" borderId="1" applyNumberFormat="0">
      <alignment horizontal="centerContinuous" vertical="center"/>
    </xf>
    <xf numFmtId="0" fontId="6" fillId="10" borderId="1" applyNumberFormat="0">
      <alignment horizontal="centerContinuous" vertical="center"/>
    </xf>
    <xf numFmtId="0" fontId="10" fillId="7" borderId="0" applyNumberFormat="0" applyBorder="0" applyAlignment="0" applyProtection="0"/>
    <xf numFmtId="0" fontId="9" fillId="6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15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" fillId="9" borderId="0" applyNumberFormat="0" applyBorder="0" applyAlignment="0">
      <protection locked="0"/>
    </xf>
    <xf numFmtId="0" fontId="8" fillId="7" borderId="0" applyNumberFormat="0" applyBorder="0" applyAlignment="0">
      <protection locked="0"/>
    </xf>
    <xf numFmtId="0" fontId="17" fillId="0" borderId="0" applyNumberFormat="0" applyBorder="0" applyAlignment="0"/>
    <xf numFmtId="0" fontId="18" fillId="0" borderId="0" applyNumberFormat="0" applyBorder="0" applyAlignment="0"/>
    <xf numFmtId="0" fontId="22" fillId="0" borderId="0" applyNumberFormat="0" applyBorder="0" applyAlignment="0">
      <protection locked="0"/>
    </xf>
    <xf numFmtId="0" fontId="21" fillId="2" borderId="0" applyNumberFormat="0" applyBorder="0" applyAlignment="0"/>
    <xf numFmtId="0" fontId="22" fillId="0" borderId="0" applyNumberFormat="0" applyBorder="0" applyAlignment="0"/>
    <xf numFmtId="0" fontId="2" fillId="0" borderId="0" applyNumberFormat="0" applyAlignment="0"/>
    <xf numFmtId="0" fontId="19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12" borderId="0" applyNumberFormat="0" applyBorder="0" applyAlignment="0"/>
    <xf numFmtId="0" fontId="1" fillId="0" borderId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9" fontId="2" fillId="0" borderId="0" applyFont="0" applyFill="0" applyBorder="0" applyAlignment="0" applyProtection="0"/>
  </cellStyleXfs>
  <cellXfs count="134">
    <xf numFmtId="0" fontId="0" fillId="0" borderId="0" xfId="0"/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24" fillId="0" borderId="0" xfId="0" applyFont="1" applyAlignment="1" applyProtection="1">
      <alignment vertical="center"/>
      <protection locked="0"/>
    </xf>
    <xf numFmtId="0" fontId="24" fillId="8" borderId="0" xfId="0" applyFont="1" applyFill="1" applyAlignment="1">
      <alignment horizontal="center" vertical="center"/>
    </xf>
    <xf numFmtId="0" fontId="24" fillId="8" borderId="0" xfId="0" applyFont="1" applyFill="1" applyAlignment="1">
      <alignment vertical="center"/>
    </xf>
    <xf numFmtId="3" fontId="24" fillId="0" borderId="0" xfId="0" applyNumberFormat="1" applyFont="1" applyAlignment="1">
      <alignment vertical="center"/>
    </xf>
    <xf numFmtId="0" fontId="24" fillId="0" borderId="0" xfId="0" applyFont="1" applyAlignment="1" applyProtection="1">
      <alignment horizontal="left" vertical="center"/>
      <protection locked="0"/>
    </xf>
    <xf numFmtId="0" fontId="3" fillId="0" borderId="0" xfId="4" applyFill="1" applyBorder="1" applyAlignment="1">
      <alignment vertical="center"/>
    </xf>
    <xf numFmtId="0" fontId="0" fillId="10" borderId="2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10" borderId="6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3" fontId="29" fillId="0" borderId="0" xfId="0" applyNumberFormat="1" applyFont="1" applyAlignment="1">
      <alignment horizontal="center" vertical="center" wrapText="1"/>
    </xf>
    <xf numFmtId="9" fontId="24" fillId="0" borderId="0" xfId="0" applyNumberFormat="1" applyFont="1" applyAlignment="1">
      <alignment horizontal="center" vertical="center"/>
    </xf>
    <xf numFmtId="0" fontId="3" fillId="0" borderId="0" xfId="4" applyFill="1" applyBorder="1" applyAlignment="1">
      <alignment horizontal="left" vertical="center"/>
    </xf>
    <xf numFmtId="0" fontId="24" fillId="8" borderId="10" xfId="0" applyFont="1" applyFill="1" applyBorder="1" applyAlignment="1">
      <alignment vertical="center"/>
    </xf>
    <xf numFmtId="0" fontId="24" fillId="0" borderId="12" xfId="0" applyFont="1" applyBorder="1" applyAlignment="1">
      <alignment vertical="center"/>
    </xf>
    <xf numFmtId="2" fontId="24" fillId="0" borderId="0" xfId="0" applyNumberFormat="1" applyFont="1" applyAlignment="1">
      <alignment vertical="center"/>
    </xf>
    <xf numFmtId="9" fontId="24" fillId="0" borderId="0" xfId="0" applyNumberFormat="1" applyFont="1" applyAlignment="1">
      <alignment vertical="center"/>
    </xf>
    <xf numFmtId="0" fontId="33" fillId="0" borderId="1" xfId="0" applyFont="1" applyBorder="1"/>
    <xf numFmtId="3" fontId="32" fillId="8" borderId="1" xfId="0" applyNumberFormat="1" applyFont="1" applyFill="1" applyBorder="1" applyAlignment="1">
      <alignment horizontal="center" vertical="center"/>
    </xf>
    <xf numFmtId="0" fontId="35" fillId="0" borderId="1" xfId="0" applyFont="1" applyBorder="1"/>
    <xf numFmtId="3" fontId="34" fillId="8" borderId="1" xfId="0" applyNumberFormat="1" applyFont="1" applyFill="1" applyBorder="1"/>
    <xf numFmtId="3" fontId="35" fillId="0" borderId="1" xfId="0" applyNumberFormat="1" applyFont="1" applyBorder="1"/>
    <xf numFmtId="3" fontId="33" fillId="0" borderId="1" xfId="0" applyNumberFormat="1" applyFont="1" applyBorder="1" applyAlignment="1">
      <alignment vertical="center"/>
    </xf>
    <xf numFmtId="0" fontId="36" fillId="0" borderId="1" xfId="0" applyFont="1" applyBorder="1" applyAlignment="1">
      <alignment horizontal="left" vertical="center" wrapText="1"/>
    </xf>
    <xf numFmtId="0" fontId="33" fillId="0" borderId="0" xfId="0" applyFont="1"/>
    <xf numFmtId="3" fontId="32" fillId="8" borderId="0" xfId="0" applyNumberFormat="1" applyFont="1" applyFill="1" applyAlignment="1">
      <alignment horizontal="center" vertical="center"/>
    </xf>
    <xf numFmtId="3" fontId="33" fillId="0" borderId="0" xfId="0" applyNumberFormat="1" applyFont="1" applyAlignment="1">
      <alignment vertical="center"/>
    </xf>
    <xf numFmtId="0" fontId="37" fillId="0" borderId="4" xfId="4" applyFont="1" applyFill="1" applyBorder="1" applyAlignment="1" applyProtection="1">
      <alignment vertical="center"/>
      <protection locked="0"/>
    </xf>
    <xf numFmtId="0" fontId="33" fillId="0" borderId="0" xfId="0" applyFont="1" applyAlignment="1">
      <alignment vertical="center"/>
    </xf>
    <xf numFmtId="0" fontId="39" fillId="0" borderId="0" xfId="0" applyFont="1" applyAlignment="1">
      <alignment horizontal="left" vertical="center" wrapText="1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9" fontId="42" fillId="0" borderId="0" xfId="0" applyNumberFormat="1" applyFont="1" applyAlignment="1">
      <alignment horizontal="center" vertical="center" wrapText="1"/>
    </xf>
    <xf numFmtId="9" fontId="42" fillId="19" borderId="1" xfId="0" applyNumberFormat="1" applyFont="1" applyFill="1" applyBorder="1" applyAlignment="1">
      <alignment horizontal="center" vertical="center"/>
    </xf>
    <xf numFmtId="0" fontId="35" fillId="0" borderId="14" xfId="0" applyFont="1" applyBorder="1"/>
    <xf numFmtId="0" fontId="38" fillId="15" borderId="21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6" fontId="44" fillId="15" borderId="18" xfId="0" applyNumberFormat="1" applyFont="1" applyFill="1" applyBorder="1" applyAlignment="1">
      <alignment horizontal="center" vertical="center"/>
    </xf>
    <xf numFmtId="9" fontId="44" fillId="15" borderId="18" xfId="0" applyNumberFormat="1" applyFont="1" applyFill="1" applyBorder="1" applyAlignment="1">
      <alignment horizontal="center" vertical="center"/>
    </xf>
    <xf numFmtId="165" fontId="45" fillId="19" borderId="1" xfId="102" applyNumberFormat="1" applyFont="1" applyFill="1" applyBorder="1" applyAlignment="1" applyProtection="1">
      <alignment horizontal="center" vertical="center" wrapText="1"/>
    </xf>
    <xf numFmtId="6" fontId="46" fillId="19" borderId="1" xfId="0" quotePrefix="1" applyNumberFormat="1" applyFont="1" applyFill="1" applyBorder="1" applyAlignment="1">
      <alignment horizontal="center" vertical="center" wrapText="1"/>
    </xf>
    <xf numFmtId="3" fontId="45" fillId="19" borderId="1" xfId="102" applyNumberFormat="1" applyFont="1" applyFill="1" applyBorder="1" applyAlignment="1" applyProtection="1">
      <alignment horizontal="center" vertical="center" wrapText="1"/>
    </xf>
    <xf numFmtId="0" fontId="45" fillId="19" borderId="1" xfId="0" applyFont="1" applyFill="1" applyBorder="1" applyAlignment="1">
      <alignment vertical="center"/>
    </xf>
    <xf numFmtId="0" fontId="43" fillId="0" borderId="0" xfId="0" applyFont="1" applyAlignment="1">
      <alignment horizontal="center" vertical="center"/>
    </xf>
    <xf numFmtId="0" fontId="43" fillId="15" borderId="18" xfId="0" applyFont="1" applyFill="1" applyBorder="1" applyAlignment="1">
      <alignment horizontal="center" vertical="center"/>
    </xf>
    <xf numFmtId="0" fontId="43" fillId="15" borderId="15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9" fontId="42" fillId="0" borderId="1" xfId="0" applyNumberFormat="1" applyFont="1" applyBorder="1" applyAlignment="1">
      <alignment horizontal="center" vertical="center"/>
    </xf>
    <xf numFmtId="0" fontId="47" fillId="0" borderId="4" xfId="4" applyFont="1" applyFill="1" applyBorder="1" applyAlignment="1">
      <alignment horizontal="left" vertical="center"/>
    </xf>
    <xf numFmtId="0" fontId="47" fillId="0" borderId="0" xfId="4" applyFont="1" applyFill="1" applyBorder="1" applyAlignment="1">
      <alignment horizontal="left" vertical="center"/>
    </xf>
    <xf numFmtId="0" fontId="38" fillId="15" borderId="24" xfId="0" applyFont="1" applyFill="1" applyBorder="1" applyAlignment="1">
      <alignment horizontal="center" vertical="center"/>
    </xf>
    <xf numFmtId="165" fontId="45" fillId="0" borderId="14" xfId="102" applyNumberFormat="1" applyFont="1" applyFill="1" applyBorder="1" applyAlignment="1" applyProtection="1">
      <alignment horizontal="center" vertical="center" wrapText="1"/>
    </xf>
    <xf numFmtId="0" fontId="44" fillId="0" borderId="17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166" fontId="44" fillId="0" borderId="0" xfId="0" applyNumberFormat="1" applyFont="1" applyAlignment="1">
      <alignment horizontal="center" vertical="center"/>
    </xf>
    <xf numFmtId="0" fontId="46" fillId="0" borderId="0" xfId="0" applyFont="1" applyAlignment="1">
      <alignment vertical="center"/>
    </xf>
    <xf numFmtId="165" fontId="45" fillId="0" borderId="0" xfId="102" applyNumberFormat="1" applyFont="1" applyFill="1" applyBorder="1" applyAlignment="1" applyProtection="1">
      <alignment horizontal="center" vertical="center" wrapText="1"/>
    </xf>
    <xf numFmtId="6" fontId="46" fillId="0" borderId="1" xfId="0" quotePrefix="1" applyNumberFormat="1" applyFont="1" applyBorder="1" applyAlignment="1">
      <alignment horizontal="center" vertical="center" wrapText="1"/>
    </xf>
    <xf numFmtId="6" fontId="46" fillId="20" borderId="1" xfId="0" quotePrefix="1" applyNumberFormat="1" applyFont="1" applyFill="1" applyBorder="1" applyAlignment="1">
      <alignment horizontal="center" vertical="center" wrapText="1"/>
    </xf>
    <xf numFmtId="0" fontId="48" fillId="0" borderId="0" xfId="27" applyFont="1" applyAlignment="1">
      <alignment vertical="center"/>
    </xf>
    <xf numFmtId="0" fontId="49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49" fillId="0" borderId="0" xfId="0" applyFont="1" applyAlignment="1">
      <alignment horizontal="left" vertical="center"/>
    </xf>
    <xf numFmtId="0" fontId="48" fillId="0" borderId="0" xfId="27" applyFont="1" applyBorder="1" applyAlignment="1">
      <alignment horizontal="center" vertical="center"/>
    </xf>
    <xf numFmtId="0" fontId="49" fillId="0" borderId="0" xfId="0" applyFont="1" applyAlignment="1">
      <alignment horizontal="left" vertical="center" wrapText="1"/>
    </xf>
    <xf numFmtId="0" fontId="48" fillId="0" borderId="0" xfId="27" applyFont="1" applyFill="1" applyBorder="1" applyAlignment="1">
      <alignment horizontal="center" vertical="center"/>
    </xf>
    <xf numFmtId="0" fontId="49" fillId="0" borderId="0" xfId="0" applyFont="1" applyAlignment="1" applyProtection="1">
      <alignment vertical="center"/>
      <protection locked="0"/>
    </xf>
    <xf numFmtId="0" fontId="50" fillId="0" borderId="0" xfId="0" applyFont="1" applyAlignment="1" applyProtection="1">
      <alignment vertical="center"/>
      <protection locked="0"/>
    </xf>
    <xf numFmtId="0" fontId="50" fillId="0" borderId="0" xfId="0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left" vertical="center"/>
      <protection locked="0"/>
    </xf>
    <xf numFmtId="0" fontId="50" fillId="8" borderId="0" xfId="0" applyFont="1" applyFill="1" applyAlignment="1">
      <alignment vertical="center"/>
    </xf>
    <xf numFmtId="0" fontId="49" fillId="8" borderId="0" xfId="0" applyFont="1" applyFill="1" applyAlignment="1">
      <alignment vertical="center"/>
    </xf>
    <xf numFmtId="0" fontId="49" fillId="8" borderId="0" xfId="0" applyFont="1" applyFill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50" fillId="10" borderId="11" xfId="0" applyFont="1" applyFill="1" applyBorder="1" applyAlignment="1">
      <alignment horizontal="center" vertical="center" wrapText="1"/>
    </xf>
    <xf numFmtId="0" fontId="49" fillId="8" borderId="11" xfId="0" applyFont="1" applyFill="1" applyBorder="1" applyAlignment="1">
      <alignment horizontal="center" vertical="center"/>
    </xf>
    <xf numFmtId="0" fontId="50" fillId="8" borderId="11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 vertical="center"/>
    </xf>
    <xf numFmtId="0" fontId="49" fillId="8" borderId="7" xfId="0" applyFont="1" applyFill="1" applyBorder="1" applyAlignment="1">
      <alignment vertical="center"/>
    </xf>
    <xf numFmtId="0" fontId="50" fillId="8" borderId="0" xfId="0" applyFont="1" applyFill="1" applyAlignment="1">
      <alignment horizontal="right" vertical="center"/>
    </xf>
    <xf numFmtId="0" fontId="49" fillId="0" borderId="0" xfId="0" applyFont="1" applyAlignment="1">
      <alignment horizontal="center" vertical="center"/>
    </xf>
    <xf numFmtId="0" fontId="51" fillId="0" borderId="4" xfId="4" applyFont="1" applyFill="1" applyBorder="1" applyAlignment="1">
      <alignment horizontal="left" vertical="center"/>
    </xf>
    <xf numFmtId="0" fontId="49" fillId="0" borderId="0" xfId="0" applyFont="1" applyAlignment="1" applyProtection="1">
      <alignment horizontal="right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0" fontId="50" fillId="8" borderId="0" xfId="0" applyFont="1" applyFill="1" applyAlignment="1">
      <alignment horizontal="right" vertical="center" wrapText="1"/>
    </xf>
    <xf numFmtId="0" fontId="0" fillId="10" borderId="11" xfId="0" applyFill="1" applyBorder="1" applyAlignment="1">
      <alignment horizontal="center" vertical="center"/>
    </xf>
    <xf numFmtId="0" fontId="0" fillId="10" borderId="11" xfId="0" applyFill="1" applyBorder="1" applyAlignment="1">
      <alignment vertical="center"/>
    </xf>
    <xf numFmtId="0" fontId="0" fillId="18" borderId="11" xfId="0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0" fontId="0" fillId="17" borderId="11" xfId="0" applyFill="1" applyBorder="1" applyAlignment="1">
      <alignment horizontal="center" vertical="center"/>
    </xf>
    <xf numFmtId="0" fontId="0" fillId="10" borderId="11" xfId="0" applyFill="1" applyBorder="1" applyAlignment="1">
      <alignment horizontal="left" vertical="center"/>
    </xf>
    <xf numFmtId="0" fontId="21" fillId="14" borderId="11" xfId="0" applyFont="1" applyFill="1" applyBorder="1" applyAlignment="1">
      <alignment horizontal="center" vertical="center"/>
    </xf>
    <xf numFmtId="0" fontId="21" fillId="14" borderId="11" xfId="0" applyFont="1" applyFill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2" fontId="0" fillId="0" borderId="11" xfId="0" applyNumberFormat="1" applyBorder="1" applyAlignment="1">
      <alignment horizontal="center" vertical="center"/>
    </xf>
    <xf numFmtId="0" fontId="49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 applyProtection="1">
      <alignment horizontal="left" vertical="center"/>
      <protection locked="0"/>
    </xf>
    <xf numFmtId="0" fontId="49" fillId="8" borderId="0" xfId="0" applyFont="1" applyFill="1" applyAlignment="1">
      <alignment horizontal="right" vertical="center"/>
    </xf>
    <xf numFmtId="0" fontId="49" fillId="0" borderId="0" xfId="0" applyFont="1" applyAlignment="1">
      <alignment horizontal="right" vertical="center"/>
    </xf>
    <xf numFmtId="0" fontId="49" fillId="8" borderId="0" xfId="0" applyFont="1" applyFill="1" applyAlignment="1">
      <alignment horizontal="center" vertical="center"/>
    </xf>
    <xf numFmtId="0" fontId="49" fillId="0" borderId="0" xfId="0" applyFont="1" applyAlignment="1" applyProtection="1">
      <alignment horizontal="left" vertical="center" wrapText="1"/>
      <protection locked="0"/>
    </xf>
    <xf numFmtId="0" fontId="49" fillId="0" borderId="0" xfId="0" applyFont="1" applyAlignment="1">
      <alignment horizontal="left" vertical="center"/>
    </xf>
    <xf numFmtId="0" fontId="47" fillId="0" borderId="0" xfId="4" applyFont="1" applyFill="1" applyBorder="1" applyAlignment="1">
      <alignment horizontal="left" vertical="center" wrapText="1"/>
    </xf>
    <xf numFmtId="0" fontId="42" fillId="19" borderId="1" xfId="0" applyFont="1" applyFill="1" applyBorder="1" applyAlignment="1">
      <alignment vertical="center" wrapText="1"/>
    </xf>
    <xf numFmtId="0" fontId="45" fillId="19" borderId="1" xfId="102" applyNumberFormat="1" applyFont="1" applyFill="1" applyBorder="1" applyAlignment="1" applyProtection="1">
      <alignment horizontal="center" vertical="center" wrapText="1"/>
    </xf>
    <xf numFmtId="166" fontId="44" fillId="15" borderId="16" xfId="0" applyNumberFormat="1" applyFont="1" applyFill="1" applyBorder="1" applyAlignment="1">
      <alignment horizontal="center" vertical="center"/>
    </xf>
    <xf numFmtId="166" fontId="44" fillId="15" borderId="18" xfId="0" applyNumberFormat="1" applyFont="1" applyFill="1" applyBorder="1" applyAlignment="1">
      <alignment horizontal="center" vertical="center"/>
    </xf>
    <xf numFmtId="166" fontId="44" fillId="15" borderId="19" xfId="0" applyNumberFormat="1" applyFont="1" applyFill="1" applyBorder="1" applyAlignment="1">
      <alignment horizontal="center" vertical="center"/>
    </xf>
    <xf numFmtId="166" fontId="44" fillId="15" borderId="20" xfId="0" applyNumberFormat="1" applyFont="1" applyFill="1" applyBorder="1" applyAlignment="1">
      <alignment horizontal="center" vertical="center"/>
    </xf>
    <xf numFmtId="166" fontId="38" fillId="15" borderId="20" xfId="0" applyNumberFormat="1" applyFont="1" applyFill="1" applyBorder="1" applyAlignment="1">
      <alignment horizontal="center" vertical="center"/>
    </xf>
    <xf numFmtId="166" fontId="38" fillId="15" borderId="22" xfId="0" applyNumberFormat="1" applyFont="1" applyFill="1" applyBorder="1" applyAlignment="1">
      <alignment horizontal="center" vertical="center"/>
    </xf>
    <xf numFmtId="166" fontId="38" fillId="15" borderId="28" xfId="0" applyNumberFormat="1" applyFont="1" applyFill="1" applyBorder="1" applyAlignment="1">
      <alignment horizontal="center" vertical="center"/>
    </xf>
    <xf numFmtId="6" fontId="46" fillId="20" borderId="13" xfId="0" quotePrefix="1" applyNumberFormat="1" applyFont="1" applyFill="1" applyBorder="1" applyAlignment="1">
      <alignment horizontal="center" vertical="center" wrapText="1"/>
    </xf>
    <xf numFmtId="6" fontId="46" fillId="20" borderId="14" xfId="0" quotePrefix="1" applyNumberFormat="1" applyFont="1" applyFill="1" applyBorder="1" applyAlignment="1">
      <alignment horizontal="center" vertical="center" wrapText="1"/>
    </xf>
    <xf numFmtId="0" fontId="38" fillId="15" borderId="0" xfId="0" applyFont="1" applyFill="1" applyAlignment="1">
      <alignment horizontal="center" vertical="center"/>
    </xf>
    <xf numFmtId="0" fontId="38" fillId="15" borderId="22" xfId="0" applyFont="1" applyFill="1" applyBorder="1" applyAlignment="1">
      <alignment horizontal="center" vertical="center"/>
    </xf>
    <xf numFmtId="0" fontId="38" fillId="15" borderId="26" xfId="0" applyFont="1" applyFill="1" applyBorder="1" applyAlignment="1">
      <alignment horizontal="center" vertical="center"/>
    </xf>
    <xf numFmtId="0" fontId="38" fillId="15" borderId="27" xfId="0" applyFont="1" applyFill="1" applyBorder="1" applyAlignment="1">
      <alignment horizontal="center" vertical="center"/>
    </xf>
    <xf numFmtId="0" fontId="38" fillId="15" borderId="23" xfId="0" applyFont="1" applyFill="1" applyBorder="1" applyAlignment="1">
      <alignment horizontal="center" vertical="center"/>
    </xf>
    <xf numFmtId="0" fontId="38" fillId="15" borderId="24" xfId="0" applyFont="1" applyFill="1" applyBorder="1" applyAlignment="1">
      <alignment horizontal="center" vertical="center"/>
    </xf>
    <xf numFmtId="0" fontId="38" fillId="15" borderId="25" xfId="0" applyFont="1" applyFill="1" applyBorder="1" applyAlignment="1">
      <alignment horizontal="center" vertical="center"/>
    </xf>
    <xf numFmtId="0" fontId="21" fillId="14" borderId="2" xfId="0" applyFont="1" applyFill="1" applyBorder="1" applyAlignment="1">
      <alignment horizontal="center" vertical="center" wrapText="1"/>
    </xf>
    <xf numFmtId="0" fontId="21" fillId="14" borderId="3" xfId="0" applyFont="1" applyFill="1" applyBorder="1" applyAlignment="1">
      <alignment horizontal="center" vertical="center" wrapText="1"/>
    </xf>
  </cellXfs>
  <cellStyles count="103">
    <cellStyle name="Bad" xfId="8" builtinId="27" customBuiltin="1"/>
    <cellStyle name="Calculation" xfId="12" builtinId="22" hidden="1" customBuiltin="1"/>
    <cellStyle name="Calculation" xfId="26" xr:uid="{00000000-0005-0000-0000-000002000000}"/>
    <cellStyle name="Check Cell" xfId="14" builtinId="23" hidden="1" customBuiltin="1"/>
    <cellStyle name="Check Cell" xfId="25" xr:uid="{00000000-0005-0000-0000-000004000000}"/>
    <cellStyle name="Comma" xfId="28" builtinId="3" customBuiltin="1"/>
    <cellStyle name="Comment" xfId="23" xr:uid="{00000000-0005-0000-0000-000006000000}"/>
    <cellStyle name="Explanatory Text" xfId="17" builtinId="53" hidden="1" customBuilti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6" builtinId="9" hidden="1"/>
    <cellStyle name="Followed Hyperlink" xfId="94" builtinId="9" hidden="1"/>
    <cellStyle name="Followed Hyperlink" xfId="92" builtinId="9" hidden="1"/>
    <cellStyle name="Followed Hyperlink" xfId="90" builtinId="9" hidden="1"/>
    <cellStyle name="Followed Hyperlink" xfId="88" builtinId="9" hidden="1"/>
    <cellStyle name="Followed Hyperlink" xfId="86" builtinId="9" hidden="1"/>
    <cellStyle name="Followed Hyperlink" xfId="84" builtinId="9" hidden="1"/>
    <cellStyle name="Followed Hyperlink" xfId="82" builtinId="9" hidden="1"/>
    <cellStyle name="Followed Hyperlink" xfId="80" builtinId="9" hidden="1"/>
    <cellStyle name="Followed Hyperlink" xfId="78" builtinId="9" hidden="1"/>
    <cellStyle name="Followed Hyperlink" xfId="76" builtinId="9" hidden="1"/>
    <cellStyle name="Followed Hyperlink" xfId="74" builtinId="9" hidden="1"/>
    <cellStyle name="Followed Hyperlink" xfId="72" builtinId="9" hidden="1"/>
    <cellStyle name="Followed Hyperlink" xfId="70" builtinId="9" hidden="1"/>
    <cellStyle name="Followed Hyperlink" xfId="68" builtinId="9" hidden="1"/>
    <cellStyle name="Followed Hyperlink" xfId="66" builtinId="9" hidden="1"/>
    <cellStyle name="Followed Hyperlink" xfId="64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0" builtinId="9" hidden="1"/>
    <cellStyle name="Followed Hyperlink" xfId="56" builtinId="9" hidden="1"/>
    <cellStyle name="Followed Hyperlink" xfId="52" builtinId="9" hidden="1"/>
    <cellStyle name="Followed Hyperlink" xfId="48" builtinId="9" hidden="1"/>
    <cellStyle name="Followed Hyperlink" xfId="44" builtinId="9" hidden="1"/>
    <cellStyle name="Followed Hyperlink" xfId="40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0" builtinId="9" hidden="1"/>
    <cellStyle name="Followed Hyperlink" xfId="29" builtinId="9" hidden="1"/>
    <cellStyle name="Good" xfId="7" builtinId="26" customBuiltin="1"/>
    <cellStyle name="Heading 1" xfId="3" builtinId="16" customBuiltin="1"/>
    <cellStyle name="Heading 2" xfId="4" builtinId="17" customBuiltin="1"/>
    <cellStyle name="Heading 2 2" xfId="100" xr:uid="{00000000-0005-0000-0000-000051000000}"/>
    <cellStyle name="Heading 3" xfId="5" builtinId="18" customBuiltin="1"/>
    <cellStyle name="Heading 3 2" xfId="101" xr:uid="{00000000-0005-0000-0000-000053000000}"/>
    <cellStyle name="Heading 4" xfId="6" builtinId="19" customBuiltin="1"/>
    <cellStyle name="Hyperlink" xfId="1" builtinId="8" hidden="1" customBuiltin="1"/>
    <cellStyle name="Hyperlink" xfId="27" builtinId="8" customBuiltin="1"/>
    <cellStyle name="Input" xfId="10" builtinId="20" hidden="1" customBuiltin="1"/>
    <cellStyle name="Input: Assumption" xfId="19" xr:uid="{00000000-0005-0000-0000-000058000000}"/>
    <cellStyle name="Input: Fact" xfId="20" xr:uid="{00000000-0005-0000-0000-000059000000}"/>
    <cellStyle name="Link: other file" xfId="22" xr:uid="{00000000-0005-0000-0000-00005A000000}"/>
    <cellStyle name="Link: other sheet" xfId="21" xr:uid="{00000000-0005-0000-0000-00005B000000}"/>
    <cellStyle name="Linked Cell" xfId="13" builtinId="24" hidden="1" customBuiltin="1"/>
    <cellStyle name="Neutral" xfId="9" builtinId="28" customBuiltin="1"/>
    <cellStyle name="Normal" xfId="0" builtinId="0" customBuiltin="1"/>
    <cellStyle name="Normal 2" xfId="99" xr:uid="{00000000-0005-0000-0000-00005F000000}"/>
    <cellStyle name="Note" xfId="16" builtinId="10" hidden="1" customBuiltin="1"/>
    <cellStyle name="Output" xfId="11" builtinId="21" hidden="1" customBuiltin="1"/>
    <cellStyle name="Percent" xfId="102" builtinId="5"/>
    <cellStyle name="Title" xfId="2" builtinId="15" customBuiltin="1"/>
    <cellStyle name="Total" xfId="18" builtinId="25" customBuiltin="1"/>
    <cellStyle name="Warning" xfId="24" xr:uid="{00000000-0005-0000-0000-000065000000}"/>
    <cellStyle name="Warning Text" xfId="15" builtinId="11" hidden="1" customBuiltin="1"/>
    <cellStyle name="Warning_Indifference curve" xfId="98" xr:uid="{00000000-0005-0000-0000-000067000000}"/>
  </cellStyles>
  <dxfs count="44">
    <dxf>
      <fill>
        <patternFill>
          <bgColor rgb="FFE94C4D"/>
        </patternFill>
      </fill>
    </dxf>
    <dxf>
      <fill>
        <patternFill>
          <bgColor rgb="FF52BB6E"/>
        </patternFill>
      </fill>
    </dxf>
    <dxf>
      <fill>
        <patternFill>
          <bgColor rgb="FF6A4A88"/>
        </patternFill>
      </fill>
    </dxf>
    <dxf>
      <fill>
        <patternFill patternType="solid">
          <fgColor auto="1"/>
          <bgColor rgb="FF6A4A88"/>
        </patternFill>
      </fill>
    </dxf>
    <dxf>
      <fill>
        <patternFill patternType="solid">
          <fgColor auto="1"/>
          <bgColor rgb="FF6A4A88"/>
        </patternFill>
      </fill>
    </dxf>
    <dxf>
      <font>
        <b/>
        <i val="0"/>
      </font>
      <fill>
        <patternFill patternType="solid">
          <fgColor auto="1"/>
          <bgColor rgb="FF6A4A88"/>
        </patternFill>
      </fill>
    </dxf>
    <dxf>
      <font>
        <b/>
        <i val="0"/>
        <color theme="2"/>
      </font>
      <fill>
        <patternFill patternType="solid">
          <fgColor theme="7"/>
          <bgColor theme="5"/>
        </patternFill>
      </fill>
      <border>
        <bottom style="thick">
          <color theme="2"/>
        </bottom>
      </border>
    </dxf>
    <dxf>
      <font>
        <b val="0"/>
        <i val="0"/>
        <color theme="2"/>
      </font>
      <fill>
        <patternFill patternType="solid">
          <fgColor auto="1"/>
          <bgColor rgb="FF8761A9"/>
        </patternFill>
      </fill>
      <border diagonalUp="0" diagonalDown="0">
        <left/>
        <right/>
        <top/>
        <bottom/>
        <vertical style="thin">
          <color theme="2"/>
        </vertical>
        <horizontal style="thin">
          <color theme="2"/>
        </horizontal>
      </border>
    </dxf>
    <dxf>
      <fill>
        <patternFill patternType="solid">
          <fgColor auto="1"/>
          <bgColor rgb="FFDC9494"/>
        </patternFill>
      </fill>
    </dxf>
    <dxf>
      <fill>
        <patternFill patternType="solid">
          <fgColor auto="1"/>
          <bgColor rgb="FFDC9494"/>
        </patternFill>
      </fill>
    </dxf>
    <dxf>
      <fill>
        <patternFill patternType="solid">
          <fgColor auto="1"/>
          <bgColor rgb="FFDC9494"/>
        </patternFill>
      </fill>
    </dxf>
    <dxf>
      <font>
        <b/>
        <i val="0"/>
      </font>
      <fill>
        <patternFill patternType="solid">
          <fgColor auto="1"/>
          <bgColor rgb="FFDC9494"/>
        </patternFill>
      </fill>
    </dxf>
    <dxf>
      <font>
        <b/>
        <i val="0"/>
        <color theme="2"/>
      </font>
      <fill>
        <patternFill patternType="solid">
          <fgColor theme="7"/>
          <bgColor theme="5"/>
        </patternFill>
      </fill>
      <border>
        <bottom style="thick">
          <color theme="2"/>
        </bottom>
      </border>
    </dxf>
    <dxf>
      <font>
        <b val="0"/>
        <i val="0"/>
        <color theme="2"/>
      </font>
      <fill>
        <patternFill patternType="solid">
          <fgColor auto="1"/>
          <bgColor rgb="FFCC6666"/>
        </patternFill>
      </fill>
      <border diagonalUp="0" diagonalDown="0">
        <left/>
        <right/>
        <top/>
        <bottom/>
        <vertical style="thin">
          <color theme="2"/>
        </vertical>
        <horizontal style="thin">
          <color theme="2"/>
        </horizontal>
      </border>
    </dxf>
    <dxf>
      <fill>
        <patternFill patternType="solid">
          <fgColor auto="1"/>
          <bgColor rgb="FFE2BB82"/>
        </patternFill>
      </fill>
    </dxf>
    <dxf>
      <fill>
        <patternFill patternType="solid">
          <fgColor auto="1"/>
          <bgColor rgb="FFD7A154"/>
        </patternFill>
      </fill>
    </dxf>
    <dxf>
      <fill>
        <patternFill patternType="solid">
          <fgColor auto="1"/>
          <bgColor rgb="FFD7A154"/>
        </patternFill>
      </fill>
    </dxf>
    <dxf>
      <font>
        <b/>
        <i val="0"/>
      </font>
      <fill>
        <patternFill patternType="solid">
          <fgColor auto="1"/>
          <bgColor rgb="FFD7A154"/>
        </patternFill>
      </fill>
    </dxf>
    <dxf>
      <font>
        <b/>
        <i val="0"/>
        <color theme="2"/>
      </font>
      <fill>
        <patternFill patternType="solid">
          <fgColor theme="7"/>
          <bgColor theme="5"/>
        </patternFill>
      </fill>
      <border>
        <bottom style="thick">
          <color theme="2"/>
        </bottom>
      </border>
    </dxf>
    <dxf>
      <font>
        <b val="0"/>
        <i val="0"/>
        <color theme="1"/>
      </font>
      <fill>
        <patternFill patternType="solid">
          <fgColor auto="1"/>
          <bgColor rgb="FFD7A154"/>
        </patternFill>
      </fill>
      <border diagonalUp="0" diagonalDown="0">
        <left/>
        <right/>
        <top/>
        <bottom/>
        <vertical style="thin">
          <color theme="2"/>
        </vertical>
        <horizontal style="thin">
          <color theme="2"/>
        </horizontal>
      </border>
    </dxf>
    <dxf>
      <fill>
        <patternFill patternType="solid">
          <fgColor auto="1"/>
          <bgColor theme="4"/>
        </patternFill>
      </fill>
    </dxf>
    <dxf>
      <fill>
        <patternFill patternType="solid">
          <fgColor auto="1"/>
          <bgColor theme="4"/>
        </patternFill>
      </fill>
    </dxf>
    <dxf>
      <fill>
        <patternFill patternType="solid">
          <fgColor auto="1"/>
          <bgColor theme="4"/>
        </patternFill>
      </fill>
    </dxf>
    <dxf>
      <font>
        <b/>
        <i val="0"/>
      </font>
      <fill>
        <patternFill patternType="solid">
          <fgColor auto="1"/>
          <bgColor theme="4"/>
        </patternFill>
      </fill>
    </dxf>
    <dxf>
      <font>
        <b/>
        <i val="0"/>
        <color theme="2"/>
      </font>
      <fill>
        <patternFill patternType="solid">
          <fgColor theme="7"/>
          <bgColor theme="5"/>
        </patternFill>
      </fill>
      <border>
        <bottom style="thick">
          <color theme="2"/>
        </bottom>
      </border>
    </dxf>
    <dxf>
      <font>
        <b val="0"/>
        <i val="0"/>
        <color theme="1"/>
      </font>
      <fill>
        <patternFill patternType="solid">
          <fgColor auto="1"/>
          <bgColor theme="4" tint="0.39994506668294322"/>
        </patternFill>
      </fill>
      <border diagonalUp="0" diagonalDown="0">
        <left/>
        <right/>
        <top/>
        <bottom/>
        <vertical style="thin">
          <color theme="2"/>
        </vertical>
        <horizontal style="thin">
          <color theme="2"/>
        </horizontal>
      </border>
    </dxf>
    <dxf>
      <fill>
        <patternFill patternType="solid">
          <fgColor auto="1"/>
          <bgColor theme="9" tint="0.39994506668294322"/>
        </patternFill>
      </fill>
    </dxf>
    <dxf>
      <fill>
        <patternFill patternType="solid">
          <fgColor auto="1"/>
          <bgColor theme="9" tint="0.39994506668294322"/>
        </patternFill>
      </fill>
    </dxf>
    <dxf>
      <fill>
        <patternFill patternType="solid">
          <fgColor auto="1"/>
          <bgColor theme="9" tint="0.39994506668294322"/>
        </patternFill>
      </fill>
    </dxf>
    <dxf>
      <font>
        <b/>
        <i val="0"/>
      </font>
      <fill>
        <patternFill patternType="solid">
          <fgColor auto="1"/>
          <bgColor theme="9" tint="0.39994506668294322"/>
        </patternFill>
      </fill>
    </dxf>
    <dxf>
      <font>
        <b/>
        <i val="0"/>
        <color theme="2"/>
      </font>
      <fill>
        <patternFill patternType="solid">
          <fgColor theme="7"/>
          <bgColor theme="5"/>
        </patternFill>
      </fill>
      <border>
        <bottom style="thick">
          <color theme="2"/>
        </bottom>
      </border>
    </dxf>
    <dxf>
      <font>
        <b val="0"/>
        <i val="0"/>
        <color rgb="FF007932"/>
      </font>
      <fill>
        <patternFill patternType="solid">
          <fgColor auto="1"/>
          <bgColor theme="9" tint="0.59996337778862885"/>
        </patternFill>
      </fill>
      <border diagonalUp="0" diagonalDown="0">
        <left/>
        <right/>
        <top/>
        <bottom/>
        <vertical style="thin">
          <color theme="2"/>
        </vertical>
        <horizontal style="thin">
          <color theme="2"/>
        </horizontal>
      </border>
    </dxf>
    <dxf>
      <fill>
        <patternFill patternType="solid">
          <fgColor theme="7" tint="0.59999389629810485"/>
          <bgColor rgb="FF8FDAFF"/>
        </patternFill>
      </fill>
    </dxf>
    <dxf>
      <fill>
        <patternFill patternType="solid">
          <fgColor auto="1"/>
          <bgColor theme="7" tint="0.59996337778862885"/>
        </patternFill>
      </fill>
    </dxf>
    <dxf>
      <fill>
        <patternFill patternType="solid">
          <fgColor auto="1"/>
          <bgColor theme="7" tint="0.59996337778862885"/>
        </patternFill>
      </fill>
    </dxf>
    <dxf>
      <font>
        <b/>
        <i val="0"/>
      </font>
      <fill>
        <patternFill patternType="solid">
          <fgColor auto="1"/>
          <bgColor theme="7" tint="0.59996337778862885"/>
        </patternFill>
      </fill>
    </dxf>
    <dxf>
      <font>
        <b/>
        <i val="0"/>
        <color theme="2"/>
      </font>
      <fill>
        <patternFill patternType="solid">
          <fgColor theme="7"/>
          <bgColor theme="5"/>
        </patternFill>
      </fill>
      <border>
        <bottom style="thick">
          <color theme="2"/>
        </bottom>
      </border>
    </dxf>
    <dxf>
      <font>
        <b val="0"/>
        <i val="0"/>
        <color theme="8"/>
      </font>
      <fill>
        <patternFill patternType="solid">
          <fgColor theme="7" tint="0.79998168889431442"/>
          <bgColor theme="7" tint="0.79998168889431442"/>
        </patternFill>
      </fill>
      <border diagonalUp="0" diagonalDown="0">
        <left/>
        <right/>
        <top/>
        <bottom/>
        <vertical style="thin">
          <color theme="2"/>
        </vertical>
        <horizontal style="thin">
          <color theme="2"/>
        </horizontal>
      </border>
    </dxf>
    <dxf>
      <fill>
        <patternFill patternType="solid">
          <fgColor auto="1"/>
          <bgColor theme="4" tint="0.59996337778862885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 patternType="solid">
          <fgColor auto="1"/>
          <bgColor theme="4" tint="0.59996337778862885"/>
        </patternFill>
      </fill>
    </dxf>
    <dxf>
      <font>
        <b/>
        <i val="0"/>
      </font>
      <fill>
        <patternFill patternType="solid">
          <fgColor auto="1"/>
          <bgColor theme="4" tint="0.39994506668294322"/>
        </patternFill>
      </fill>
    </dxf>
    <dxf>
      <font>
        <b/>
        <i val="0"/>
        <color theme="2"/>
      </font>
      <fill>
        <patternFill patternType="solid">
          <fgColor theme="7"/>
          <bgColor theme="5"/>
        </patternFill>
      </fill>
      <border>
        <bottom style="thick">
          <color theme="2"/>
        </bottom>
      </border>
    </dxf>
    <dxf>
      <font>
        <b val="0"/>
        <i val="0"/>
        <color theme="1"/>
      </font>
      <fill>
        <patternFill patternType="solid">
          <fgColor auto="1"/>
          <bgColor theme="4" tint="0.79998168889431442"/>
        </patternFill>
      </fill>
      <border diagonalUp="0" diagonalDown="0">
        <left/>
        <right/>
        <top/>
        <bottom/>
        <vertical style="thin">
          <color theme="2"/>
        </vertical>
        <horizontal style="thin">
          <color theme="2"/>
        </horizontal>
      </border>
    </dxf>
  </dxfs>
  <tableStyles count="7" defaultTableStyle="General Table Style" defaultPivotStyle="PivotStyleLight16">
    <tableStyle name="General Table Style" pivot="0" count="6" xr9:uid="{00000000-0011-0000-FFFF-FFFF00000000}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</tableStyle>
    <tableStyle name="Input Assumptions Table Style" pivot="0" count="6" xr9:uid="{00000000-0011-0000-FFFF-FFFF01000000}">
      <tableStyleElement type="wholeTable" dxfId="37"/>
      <tableStyleElement type="headerRow" dxfId="36"/>
      <tableStyleElement type="totalRow" dxfId="35"/>
      <tableStyleElement type="firstColumn" dxfId="34"/>
      <tableStyleElement type="lastColumn" dxfId="33"/>
      <tableStyleElement type="firstRowStripe" dxfId="32"/>
    </tableStyle>
    <tableStyle name="Input Facts Table Style" pivot="0" count="6" xr9:uid="{00000000-0011-0000-FFFF-FFFF02000000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</tableStyle>
    <tableStyle name="Multi-purpose Table Style 1" pivot="0" count="6" xr9:uid="{00000000-0011-0000-FFFF-FFFF03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</tableStyle>
    <tableStyle name="Multi-purpose Table Style 2" pivot="0" count="6" xr9:uid="{00000000-0011-0000-FFFF-FFFF04000000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</tableStyle>
    <tableStyle name="Multi-purpose Table Style 3" pivot="0" count="6" xr9:uid="{00000000-0011-0000-FFFF-FFFF05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</tableStyle>
    <tableStyle name="Multi-purpose Table Style 4" pivot="0" count="6" xr9:uid="{00000000-0011-0000-FFFF-FFFF06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CC00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14A4F"/>
      <color rgb="FF5B4494"/>
      <color rgb="FFFDC85D"/>
      <color rgb="FFE94C4D"/>
      <color rgb="FF52BB6E"/>
      <color rgb="FF4472C4"/>
      <color rgb="FF3399FF"/>
      <color rgb="FFDEDBD9"/>
      <color rgb="FFF4EE00"/>
      <color rgb="FFFDC9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6387317908842E-2"/>
          <c:y val="3.5954703556015898E-2"/>
          <c:w val="0.84460647389322097"/>
          <c:h val="0.92400690846286704"/>
        </c:manualLayout>
      </c:layout>
      <c:bubbleChart>
        <c:varyColors val="0"/>
        <c:ser>
          <c:idx val="0"/>
          <c:order val="0"/>
          <c:tx>
            <c:v>Low</c:v>
          </c:tx>
          <c:spPr>
            <a:solidFill>
              <a:srgbClr val="E94C4D"/>
            </a:solidFill>
            <a:ln w="3175">
              <a:noFill/>
            </a:ln>
          </c:spPr>
          <c:invertIfNegative val="0"/>
          <c:dLbls>
            <c:dLbl>
              <c:idx val="0"/>
              <c:tx>
                <c:strRef>
                  <c:f>'Data (Hide)'!$B$4</c:f>
                  <c:strCache>
                    <c:ptCount val="1"/>
                    <c:pt idx="0">
                      <c:v>OPTION 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{432A97A6-75A3-426F-9CEC-2082374A3B4C}</c15:txfldGUID>
                      <c15:f>'Data (Hide)'!$B$4</c15:f>
                      <c15:dlblFieldTableCache>
                        <c:ptCount val="1"/>
                        <c:pt idx="0">
                          <c:v>OPTION 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042C-4BCA-8CB5-E3B2099518CE}"/>
                </c:ext>
              </c:extLst>
            </c:dLbl>
            <c:dLbl>
              <c:idx val="1"/>
              <c:tx>
                <c:strRef>
                  <c:f>'Data (Hide)'!$B$5</c:f>
                  <c:strCache>
                    <c:ptCount val="1"/>
                    <c:pt idx="0">
                      <c:v>OPTION 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{12543058-395A-4ED4-B540-1311F28A1460}</c15:txfldGUID>
                      <c15:f>'Data (Hide)'!$B$5</c15:f>
                      <c15:dlblFieldTableCache>
                        <c:ptCount val="1"/>
                        <c:pt idx="0">
                          <c:v>OPTION 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042C-4BCA-8CB5-E3B2099518CE}"/>
                </c:ext>
              </c:extLst>
            </c:dLbl>
            <c:dLbl>
              <c:idx val="2"/>
              <c:tx>
                <c:strRef>
                  <c:f>'Data (Hide)'!$B$6</c:f>
                  <c:strCache>
                    <c:ptCount val="1"/>
                    <c:pt idx="0">
                      <c:v>OPTION 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{C27F8238-6FEF-4445-A554-93F34E736368}</c15:txfldGUID>
                      <c15:f>'Data (Hide)'!$B$6</c15:f>
                      <c15:dlblFieldTableCache>
                        <c:ptCount val="1"/>
                        <c:pt idx="0">
                          <c:v>OPTION 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042C-4BCA-8CB5-E3B2099518CE}"/>
                </c:ext>
              </c:extLst>
            </c:dLbl>
            <c:dLbl>
              <c:idx val="3"/>
              <c:tx>
                <c:strRef>
                  <c:f>'Data (Hide)'!$B$7</c:f>
                  <c:strCache>
                    <c:ptCount val="1"/>
                    <c:pt idx="0">
                      <c:v>OPTION 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{51D08411-A5AB-413D-964D-304F5B05868A}</c15:txfldGUID>
                      <c15:f>'Data (Hide)'!$B$7</c15:f>
                      <c15:dlblFieldTableCache>
                        <c:ptCount val="1"/>
                        <c:pt idx="0">
                          <c:v>OPTION 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042C-4BCA-8CB5-E3B2099518CE}"/>
                </c:ext>
              </c:extLst>
            </c:dLbl>
            <c:dLbl>
              <c:idx val="4"/>
              <c:tx>
                <c:strRef>
                  <c:f>'Data (Hide)'!$B$8</c:f>
                  <c:strCache>
                    <c:ptCount val="1"/>
                    <c:pt idx="0">
                      <c:v>OPTION 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{69B9D3D1-0BB1-46F2-B7FB-8770ECFA7CC8}</c15:txfldGUID>
                      <c15:f>'Data (Hide)'!$B$8</c15:f>
                      <c15:dlblFieldTableCache>
                        <c:ptCount val="1"/>
                        <c:pt idx="0">
                          <c:v>OPTION 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042C-4BCA-8CB5-E3B2099518CE}"/>
                </c:ext>
              </c:extLst>
            </c:dLbl>
            <c:dLbl>
              <c:idx val="5"/>
              <c:tx>
                <c:strRef>
                  <c:f>'Data (Hide)'!$B$9</c:f>
                  <c:strCache>
                    <c:ptCount val="1"/>
                    <c:pt idx="0">
                      <c:v>OPTION 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{ACF65121-997C-4447-9810-B57763F366D0}</c15:txfldGUID>
                      <c15:f>'Data (Hide)'!$B$9</c15:f>
                      <c15:dlblFieldTableCache>
                        <c:ptCount val="1"/>
                        <c:pt idx="0">
                          <c:v>OPTION 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042C-4BCA-8CB5-E3B2099518CE}"/>
                </c:ext>
              </c:extLst>
            </c:dLbl>
            <c:dLbl>
              <c:idx val="6"/>
              <c:tx>
                <c:strRef>
                  <c:f>'Data (Hide)'!$B$10</c:f>
                  <c:strCache>
                    <c:ptCount val="1"/>
                    <c:pt idx="0">
                      <c:v>OPTION 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{53AF4A57-0B55-49AA-9307-F9A27B86B9EA}</c15:txfldGUID>
                      <c15:f>'Data (Hide)'!$B$10</c15:f>
                      <c15:dlblFieldTableCache>
                        <c:ptCount val="1"/>
                        <c:pt idx="0">
                          <c:v>OPTION 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042C-4BCA-8CB5-E3B2099518CE}"/>
                </c:ext>
              </c:extLst>
            </c:dLbl>
            <c:dLbl>
              <c:idx val="7"/>
              <c:tx>
                <c:strRef>
                  <c:f>'Data (Hide)'!$B$11</c:f>
                  <c:strCache>
                    <c:ptCount val="1"/>
                    <c:pt idx="0">
                      <c:v>OPTION 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{28B3D745-429A-4BFB-AF52-6935895E2C8A}</c15:txfldGUID>
                      <c15:f>'Data (Hide)'!$B$11</c15:f>
                      <c15:dlblFieldTableCache>
                        <c:ptCount val="1"/>
                        <c:pt idx="0">
                          <c:v>OPTION 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042C-4BCA-8CB5-E3B2099518CE}"/>
                </c:ext>
              </c:extLst>
            </c:dLbl>
            <c:dLbl>
              <c:idx val="8"/>
              <c:tx>
                <c:strRef>
                  <c:f>'Data (Hide)'!$B$12</c:f>
                  <c:strCache>
                    <c:ptCount val="1"/>
                    <c:pt idx="0">
                      <c:v>OPTION 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{D99DBD51-0B36-4E0E-89C7-9AD5E9D5CC5E}</c15:txfldGUID>
                      <c15:f>'Data (Hide)'!$B$12</c15:f>
                      <c15:dlblFieldTableCache>
                        <c:ptCount val="1"/>
                        <c:pt idx="0">
                          <c:v>OPTION 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042C-4BCA-8CB5-E3B2099518CE}"/>
                </c:ext>
              </c:extLst>
            </c:dLbl>
            <c:dLbl>
              <c:idx val="9"/>
              <c:tx>
                <c:strRef>
                  <c:f>'Data (Hide)'!$B$13</c:f>
                  <c:strCache>
                    <c:ptCount val="1"/>
                    <c:pt idx="0">
                      <c:v>OPTION 10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{B6106827-B0EC-4D1E-9040-23C4D1683B95}</c15:txfldGUID>
                      <c15:f>'Data (Hide)'!$B$13</c15:f>
                      <c15:dlblFieldTableCache>
                        <c:ptCount val="1"/>
                        <c:pt idx="0">
                          <c:v>OPTION 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042C-4BCA-8CB5-E3B2099518CE}"/>
                </c:ext>
              </c:extLst>
            </c:dLbl>
            <c:dLbl>
              <c:idx val="10"/>
              <c:tx>
                <c:strRef>
                  <c:f>'Data (Hide)'!$B$14</c:f>
                  <c:strCache>
                    <c:ptCount val="1"/>
                    <c:pt idx="0">
                      <c:v>OPTION 11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{2570CDDC-3649-4E73-AE37-2DD19E30A846}</c15:txfldGUID>
                      <c15:f>'Data (Hide)'!$B$14</c15:f>
                      <c15:dlblFieldTableCache>
                        <c:ptCount val="1"/>
                        <c:pt idx="0">
                          <c:v>OPTION 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042C-4BCA-8CB5-E3B2099518CE}"/>
                </c:ext>
              </c:extLst>
            </c:dLbl>
            <c:dLbl>
              <c:idx val="11"/>
              <c:tx>
                <c:strRef>
                  <c:f>'Data (Hide)'!$B$15</c:f>
                  <c:strCache>
                    <c:ptCount val="1"/>
                    <c:pt idx="0">
                      <c:v>OPTION 12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{C783CB6F-A182-4EC3-8C3C-4FAC35CD8710}</c15:txfldGUID>
                      <c15:f>'Data (Hide)'!$B$15</c15:f>
                      <c15:dlblFieldTableCache>
                        <c:ptCount val="1"/>
                        <c:pt idx="0">
                          <c:v>OPTION 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042C-4BCA-8CB5-E3B2099518CE}"/>
                </c:ext>
              </c:extLst>
            </c:dLbl>
            <c:dLbl>
              <c:idx val="12"/>
              <c:tx>
                <c:strRef>
                  <c:f>'Data (Hide)'!$B$16</c:f>
                  <c:strCache>
                    <c:ptCount val="1"/>
                    <c:pt idx="0">
                      <c:v>OPTION 13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{02935699-357F-4877-8601-2EC78D8BA8D7}</c15:txfldGUID>
                      <c15:f>'Data (Hide)'!$B$16</c15:f>
                      <c15:dlblFieldTableCache>
                        <c:ptCount val="1"/>
                        <c:pt idx="0">
                          <c:v>OPTION 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042C-4BCA-8CB5-E3B2099518CE}"/>
                </c:ext>
              </c:extLst>
            </c:dLbl>
            <c:dLbl>
              <c:idx val="13"/>
              <c:tx>
                <c:strRef>
                  <c:f>'Data (Hide)'!$B$17</c:f>
                  <c:strCache>
                    <c:ptCount val="1"/>
                    <c:pt idx="0">
                      <c:v>OPTION 14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{E8D6336A-9C15-48E4-BAC7-1700D2FD77FC}</c15:txfldGUID>
                      <c15:f>'Data (Hide)'!$B$17</c15:f>
                      <c15:dlblFieldTableCache>
                        <c:ptCount val="1"/>
                        <c:pt idx="0">
                          <c:v>OPTION 14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042C-4BCA-8CB5-E3B2099518CE}"/>
                </c:ext>
              </c:extLst>
            </c:dLbl>
            <c:dLbl>
              <c:idx val="14"/>
              <c:tx>
                <c:strRef>
                  <c:f>'Data (Hide)'!$B$18</c:f>
                  <c:strCache>
                    <c:ptCount val="1"/>
                    <c:pt idx="0">
                      <c:v>OPTION 15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{F2342005-1A96-4103-A0DC-032968C7852C}</c15:txfldGUID>
                      <c15:f>'Data (Hide)'!$B$18</c15:f>
                      <c15:dlblFieldTableCache>
                        <c:ptCount val="1"/>
                        <c:pt idx="0">
                          <c:v>OPTION 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042C-4BCA-8CB5-E3B2099518CE}"/>
                </c:ext>
              </c:extLst>
            </c:dLbl>
            <c:dLbl>
              <c:idx val="15"/>
              <c:tx>
                <c:strRef>
                  <c:f>'Data (Hide)'!$B$19</c:f>
                  <c:strCache>
                    <c:ptCount val="1"/>
                    <c:pt idx="0">
                      <c:v>OPTION 16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{EAF24EAA-D2EC-4667-B10A-DEB4B93EEDAE}</c15:txfldGUID>
                      <c15:f>'Data (Hide)'!$B$19</c15:f>
                      <c15:dlblFieldTableCache>
                        <c:ptCount val="1"/>
                        <c:pt idx="0">
                          <c:v>OPTION 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042C-4BCA-8CB5-E3B2099518CE}"/>
                </c:ext>
              </c:extLst>
            </c:dLbl>
            <c:dLbl>
              <c:idx val="16"/>
              <c:tx>
                <c:strRef>
                  <c:f>'Data (Hide)'!$B$20</c:f>
                  <c:strCache>
                    <c:ptCount val="1"/>
                    <c:pt idx="0">
                      <c:v>OPTION 17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{3F0FD8C3-DF11-4883-B6BE-D941D97C4F8A}</c15:txfldGUID>
                      <c15:f>'Data (Hide)'!$B$20</c15:f>
                      <c15:dlblFieldTableCache>
                        <c:ptCount val="1"/>
                        <c:pt idx="0">
                          <c:v>OPTION 17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042C-4BCA-8CB5-E3B2099518CE}"/>
                </c:ext>
              </c:extLst>
            </c:dLbl>
            <c:dLbl>
              <c:idx val="17"/>
              <c:tx>
                <c:strRef>
                  <c:f>'Data (Hide)'!$B$21</c:f>
                  <c:strCache>
                    <c:ptCount val="1"/>
                    <c:pt idx="0">
                      <c:v>OPTION 18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{DEF04D5E-1454-4DCB-9FBF-BB7AF6222E75}</c15:txfldGUID>
                      <c15:f>'Data (Hide)'!$B$21</c15:f>
                      <c15:dlblFieldTableCache>
                        <c:ptCount val="1"/>
                        <c:pt idx="0">
                          <c:v>OPTION 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1-042C-4BCA-8CB5-E3B2099518CE}"/>
                </c:ext>
              </c:extLst>
            </c:dLbl>
            <c:dLbl>
              <c:idx val="18"/>
              <c:tx>
                <c:strRef>
                  <c:f>'Data (Hide)'!$B$22</c:f>
                  <c:strCache>
                    <c:ptCount val="1"/>
                    <c:pt idx="0">
                      <c:v>OPTION 19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{10523D50-98E4-4106-88EA-E2A0482667EE}</c15:txfldGUID>
                      <c15:f>'Data (Hide)'!$B$22</c15:f>
                      <c15:dlblFieldTableCache>
                        <c:ptCount val="1"/>
                        <c:pt idx="0">
                          <c:v>OPTION 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042C-4BCA-8CB5-E3B2099518CE}"/>
                </c:ext>
              </c:extLst>
            </c:dLbl>
            <c:dLbl>
              <c:idx val="19"/>
              <c:tx>
                <c:strRef>
                  <c:f>'Data (Hide)'!$B$23</c:f>
                  <c:strCache>
                    <c:ptCount val="1"/>
                    <c:pt idx="0">
                      <c:v>OPTION 20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{8BF09435-3733-4C9A-9B69-DFEE328020B1}</c15:txfldGUID>
                      <c15:f>'Data (Hide)'!$B$23</c15:f>
                      <c15:dlblFieldTableCache>
                        <c:ptCount val="1"/>
                        <c:pt idx="0">
                          <c:v>OPTION 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3-042C-4BCA-8CB5-E3B2099518CE}"/>
                </c:ext>
              </c:extLst>
            </c:dLbl>
            <c:dLbl>
              <c:idx val="20"/>
              <c:tx>
                <c:strRef>
                  <c:f>'Data (Hide)'!$B$24</c:f>
                  <c:strCache>
                    <c:ptCount val="1"/>
                    <c:pt idx="0">
                      <c:v>OPTION 21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{8E844080-9755-475A-BF91-FB43A77727BF}</c15:txfldGUID>
                      <c15:f>'Data (Hide)'!$B$24</c15:f>
                      <c15:dlblFieldTableCache>
                        <c:ptCount val="1"/>
                        <c:pt idx="0">
                          <c:v>OPTION 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042C-4BCA-8CB5-E3B2099518CE}"/>
                </c:ext>
              </c:extLst>
            </c:dLbl>
            <c:dLbl>
              <c:idx val="21"/>
              <c:tx>
                <c:strRef>
                  <c:f>'Data (Hide)'!$B$25</c:f>
                  <c:strCache>
                    <c:ptCount val="1"/>
                    <c:pt idx="0">
                      <c:v>OPTION 22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{0567BCF4-4CE5-4274-AC7E-C4BF7AB803C1}</c15:txfldGUID>
                      <c15:f>'Data (Hide)'!$B$25</c15:f>
                      <c15:dlblFieldTableCache>
                        <c:ptCount val="1"/>
                        <c:pt idx="0">
                          <c:v>OPTION 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5-042C-4BCA-8CB5-E3B2099518CE}"/>
                </c:ext>
              </c:extLst>
            </c:dLbl>
            <c:dLbl>
              <c:idx val="22"/>
              <c:tx>
                <c:strRef>
                  <c:f>'Data (Hide)'!$B$26</c:f>
                  <c:strCache>
                    <c:ptCount val="1"/>
                    <c:pt idx="0">
                      <c:v>OPTION 23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{E2DF88A1-98CA-4A29-B967-E75A18D58CB3}</c15:txfldGUID>
                      <c15:f>'Data (Hide)'!$B$26</c15:f>
                      <c15:dlblFieldTableCache>
                        <c:ptCount val="1"/>
                        <c:pt idx="0">
                          <c:v>OPTION 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6-042C-4BCA-8CB5-E3B2099518CE}"/>
                </c:ext>
              </c:extLst>
            </c:dLbl>
            <c:dLbl>
              <c:idx val="23"/>
              <c:tx>
                <c:strRef>
                  <c:f>'Data (Hide)'!$B$27</c:f>
                  <c:strCache>
                    <c:ptCount val="1"/>
                    <c:pt idx="0">
                      <c:v>OPTION 24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{A320D7EF-CE58-4849-91D9-F5D6FB7AB223}</c15:txfldGUID>
                      <c15:f>'Data (Hide)'!$B$27</c15:f>
                      <c15:dlblFieldTableCache>
                        <c:ptCount val="1"/>
                        <c:pt idx="0">
                          <c:v>OPTION 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7-042C-4BCA-8CB5-E3B2099518CE}"/>
                </c:ext>
              </c:extLst>
            </c:dLbl>
            <c:dLbl>
              <c:idx val="24"/>
              <c:tx>
                <c:strRef>
                  <c:f>'Data (Hide)'!$B$28</c:f>
                  <c:strCache>
                    <c:ptCount val="1"/>
                    <c:pt idx="0">
                      <c:v>OPTION 25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{D6C98509-4489-46AF-8C51-8E56AC606DE9}</c15:txfldGUID>
                      <c15:f>'Data (Hide)'!$B$28</c15:f>
                      <c15:dlblFieldTableCache>
                        <c:ptCount val="1"/>
                        <c:pt idx="0">
                          <c:v>OPTION 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8-042C-4BCA-8CB5-E3B2099518CE}"/>
                </c:ext>
              </c:extLst>
            </c:dLbl>
            <c:dLbl>
              <c:idx val="25"/>
              <c:tx>
                <c:strRef>
                  <c:f>'Data (Hide)'!$B$29</c:f>
                  <c:strCache>
                    <c:ptCount val="1"/>
                    <c:pt idx="0">
                      <c:v>OPTION 26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{5BCA02DE-1DB6-4A24-8528-733B5E22BE0D}</c15:txfldGUID>
                      <c15:f>'Data (Hide)'!$B$29</c15:f>
                      <c15:dlblFieldTableCache>
                        <c:ptCount val="1"/>
                        <c:pt idx="0">
                          <c:v>OPTION 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9-042C-4BCA-8CB5-E3B2099518CE}"/>
                </c:ext>
              </c:extLst>
            </c:dLbl>
            <c:dLbl>
              <c:idx val="26"/>
              <c:tx>
                <c:strRef>
                  <c:f>'Data (Hide)'!$B$30</c:f>
                  <c:strCache>
                    <c:ptCount val="1"/>
                    <c:pt idx="0">
                      <c:v>OPTION 27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{F8A33422-E832-4730-9B1E-41DF6C7DF592}</c15:txfldGUID>
                      <c15:f>'Data (Hide)'!$B$30</c15:f>
                      <c15:dlblFieldTableCache>
                        <c:ptCount val="1"/>
                        <c:pt idx="0">
                          <c:v>OPTION 27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A-042C-4BCA-8CB5-E3B2099518CE}"/>
                </c:ext>
              </c:extLst>
            </c:dLbl>
            <c:dLbl>
              <c:idx val="27"/>
              <c:tx>
                <c:strRef>
                  <c:f>'Data (Hide)'!$B$31</c:f>
                  <c:strCache>
                    <c:ptCount val="1"/>
                    <c:pt idx="0">
                      <c:v>OPTION 28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{1F0D8F16-CE07-4E10-BB75-BA09510C7D25}</c15:txfldGUID>
                      <c15:f>'Data (Hide)'!$B$31</c15:f>
                      <c15:dlblFieldTableCache>
                        <c:ptCount val="1"/>
                        <c:pt idx="0">
                          <c:v>OPTION 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B-042C-4BCA-8CB5-E3B2099518CE}"/>
                </c:ext>
              </c:extLst>
            </c:dLbl>
            <c:dLbl>
              <c:idx val="28"/>
              <c:tx>
                <c:strRef>
                  <c:f>'Data (Hide)'!$B$32</c:f>
                  <c:strCache>
                    <c:ptCount val="1"/>
                    <c:pt idx="0">
                      <c:v>OPTION 29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{2018DD49-4D97-4CC6-A3AC-A7099573C0AF}</c15:txfldGUID>
                      <c15:f>'Data (Hide)'!$B$32</c15:f>
                      <c15:dlblFieldTableCache>
                        <c:ptCount val="1"/>
                        <c:pt idx="0">
                          <c:v>OPTION 29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C-042C-4BCA-8CB5-E3B2099518CE}"/>
                </c:ext>
              </c:extLst>
            </c:dLbl>
            <c:dLbl>
              <c:idx val="29"/>
              <c:tx>
                <c:strRef>
                  <c:f>'Data (Hide)'!$B$33</c:f>
                  <c:strCache>
                    <c:ptCount val="1"/>
                    <c:pt idx="0">
                      <c:v>OPTION 30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{11A43FD1-8885-4FAD-8129-A9E62403A26E}</c15:txfldGUID>
                      <c15:f>'Data (Hide)'!$B$33</c15:f>
                      <c15:dlblFieldTableCache>
                        <c:ptCount val="1"/>
                        <c:pt idx="0">
                          <c:v>OPTION 30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D-042C-4BCA-8CB5-E3B2099518CE}"/>
                </c:ext>
              </c:extLst>
            </c:dLbl>
            <c:dLbl>
              <c:idx val="30"/>
              <c:tx>
                <c:strRef>
                  <c:f>'Data (Hide)'!$B$34</c:f>
                  <c:strCache>
                    <c:ptCount val="1"/>
                    <c:pt idx="0">
                      <c:v>OPTION 31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{24E6E590-488F-4F04-9A53-2B1C1027487A}</c15:txfldGUID>
                      <c15:f>'Data (Hide)'!$B$34</c15:f>
                      <c15:dlblFieldTableCache>
                        <c:ptCount val="1"/>
                        <c:pt idx="0">
                          <c:v>OPTION 31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E-042C-4BCA-8CB5-E3B2099518CE}"/>
                </c:ext>
              </c:extLst>
            </c:dLbl>
            <c:dLbl>
              <c:idx val="31"/>
              <c:tx>
                <c:strRef>
                  <c:f>'Data (Hide)'!$B$35</c:f>
                  <c:strCache>
                    <c:ptCount val="1"/>
                    <c:pt idx="0">
                      <c:v>OPTION 32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{CB04D631-3267-492C-819D-CF9389EE1C9A}</c15:txfldGUID>
                      <c15:f>'Data (Hide)'!$B$35</c15:f>
                      <c15:dlblFieldTableCache>
                        <c:ptCount val="1"/>
                        <c:pt idx="0">
                          <c:v>OPTION 32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F-042C-4BCA-8CB5-E3B2099518CE}"/>
                </c:ext>
              </c:extLst>
            </c:dLbl>
            <c:dLbl>
              <c:idx val="32"/>
              <c:tx>
                <c:strRef>
                  <c:f>'Data (Hide)'!$B$36</c:f>
                  <c:strCache>
                    <c:ptCount val="1"/>
                    <c:pt idx="0">
                      <c:v>OPTION 33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{A714BFE8-6128-445D-A859-1BE7FEEEC328}</c15:txfldGUID>
                      <c15:f>'Data (Hide)'!$B$36</c15:f>
                      <c15:dlblFieldTableCache>
                        <c:ptCount val="1"/>
                        <c:pt idx="0">
                          <c:v>OPTION 33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0-042C-4BCA-8CB5-E3B2099518CE}"/>
                </c:ext>
              </c:extLst>
            </c:dLbl>
            <c:dLbl>
              <c:idx val="33"/>
              <c:tx>
                <c:strRef>
                  <c:f>'Data (Hide)'!$B$37</c:f>
                  <c:strCache>
                    <c:ptCount val="1"/>
                    <c:pt idx="0">
                      <c:v>OPTION 34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{62517991-C81F-4916-8BBE-E066FAB0B021}</c15:txfldGUID>
                      <c15:f>'Data (Hide)'!$B$37</c15:f>
                      <c15:dlblFieldTableCache>
                        <c:ptCount val="1"/>
                        <c:pt idx="0">
                          <c:v>OPTION 34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1-042C-4BCA-8CB5-E3B2099518CE}"/>
                </c:ext>
              </c:extLst>
            </c:dLbl>
            <c:dLbl>
              <c:idx val="34"/>
              <c:tx>
                <c:strRef>
                  <c:f>'Data (Hide)'!$B$38</c:f>
                  <c:strCache>
                    <c:ptCount val="1"/>
                    <c:pt idx="0">
                      <c:v>OPTION 35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{576B8BBD-77F6-43A5-93EE-A6C15DEE3615}</c15:txfldGUID>
                      <c15:f>'Data (Hide)'!$B$38</c15:f>
                      <c15:dlblFieldTableCache>
                        <c:ptCount val="1"/>
                        <c:pt idx="0">
                          <c:v>OPTION 35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2-042C-4BCA-8CB5-E3B2099518CE}"/>
                </c:ext>
              </c:extLst>
            </c:dLbl>
            <c:dLbl>
              <c:idx val="35"/>
              <c:tx>
                <c:strRef>
                  <c:f>'Data (Hide)'!$B$39</c:f>
                  <c:strCache>
                    <c:ptCount val="1"/>
                    <c:pt idx="0">
                      <c:v>OPTION 36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{A15D1E1A-7254-4100-AC9B-F7498867499C}</c15:txfldGUID>
                      <c15:f>'Data (Hide)'!$B$39</c15:f>
                      <c15:dlblFieldTableCache>
                        <c:ptCount val="1"/>
                        <c:pt idx="0">
                          <c:v>OPTION 36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3-042C-4BCA-8CB5-E3B2099518CE}"/>
                </c:ext>
              </c:extLst>
            </c:dLbl>
            <c:dLbl>
              <c:idx val="36"/>
              <c:tx>
                <c:strRef>
                  <c:f>'Data (Hide)'!$B$40</c:f>
                  <c:strCache>
                    <c:ptCount val="1"/>
                    <c:pt idx="0">
                      <c:v>OPTION 37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{C909FF77-3E2E-4946-BF20-1AC6A37654C8}</c15:txfldGUID>
                      <c15:f>'Data (Hide)'!$B$40</c15:f>
                      <c15:dlblFieldTableCache>
                        <c:ptCount val="1"/>
                        <c:pt idx="0">
                          <c:v>OPTION 37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4-042C-4BCA-8CB5-E3B2099518CE}"/>
                </c:ext>
              </c:extLst>
            </c:dLbl>
            <c:dLbl>
              <c:idx val="37"/>
              <c:tx>
                <c:strRef>
                  <c:f>'Data (Hide)'!$B$41</c:f>
                  <c:strCache>
                    <c:ptCount val="1"/>
                    <c:pt idx="0">
                      <c:v>OPTION 38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{AC00AEFB-2C77-4BF9-A660-842DFB1FA483}</c15:txfldGUID>
                      <c15:f>'Data (Hide)'!$B$41</c15:f>
                      <c15:dlblFieldTableCache>
                        <c:ptCount val="1"/>
                        <c:pt idx="0">
                          <c:v>OPTION 38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5-042C-4BCA-8CB5-E3B2099518CE}"/>
                </c:ext>
              </c:extLst>
            </c:dLbl>
            <c:dLbl>
              <c:idx val="38"/>
              <c:tx>
                <c:strRef>
                  <c:f>'Data (Hide)'!$B$42</c:f>
                  <c:strCache>
                    <c:ptCount val="1"/>
                    <c:pt idx="0">
                      <c:v>OPTION 39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{14357697-A12C-4167-A2B4-4B928246C2E7}</c15:txfldGUID>
                      <c15:f>'Data (Hide)'!$B$42</c15:f>
                      <c15:dlblFieldTableCache>
                        <c:ptCount val="1"/>
                        <c:pt idx="0">
                          <c:v>OPTION 39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6-042C-4BCA-8CB5-E3B2099518CE}"/>
                </c:ext>
              </c:extLst>
            </c:dLbl>
            <c:dLbl>
              <c:idx val="39"/>
              <c:tx>
                <c:strRef>
                  <c:f>'Data (Hide)'!$B$43</c:f>
                  <c:strCache>
                    <c:ptCount val="1"/>
                    <c:pt idx="0">
                      <c:v>OPTION 40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{6A1E471B-FDEB-4785-A2BB-495EFB88AEA3}</c15:txfldGUID>
                      <c15:f>'Data (Hide)'!$B$43</c15:f>
                      <c15:dlblFieldTableCache>
                        <c:ptCount val="1"/>
                        <c:pt idx="0">
                          <c:v>OPTION 40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7-042C-4BCA-8CB5-E3B2099518CE}"/>
                </c:ext>
              </c:extLst>
            </c:dLbl>
            <c:dLbl>
              <c:idx val="40"/>
              <c:tx>
                <c:strRef>
                  <c:f>'Data (Hide)'!$B$44</c:f>
                  <c:strCache>
                    <c:ptCount val="1"/>
                    <c:pt idx="0">
                      <c:v>OPTION 41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{78B46D0C-35F3-4802-A9EF-0A495D198390}</c15:txfldGUID>
                      <c15:f>'Data (Hide)'!$B$44</c15:f>
                      <c15:dlblFieldTableCache>
                        <c:ptCount val="1"/>
                        <c:pt idx="0">
                          <c:v>OPTION 41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8-042C-4BCA-8CB5-E3B2099518CE}"/>
                </c:ext>
              </c:extLst>
            </c:dLbl>
            <c:dLbl>
              <c:idx val="41"/>
              <c:tx>
                <c:strRef>
                  <c:f>'Data (Hide)'!$B$45</c:f>
                  <c:strCache>
                    <c:ptCount val="1"/>
                    <c:pt idx="0">
                      <c:v>OPTION 42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{BF755EF0-5A9F-4335-9A86-9B32C256CD55}</c15:txfldGUID>
                      <c15:f>'Data (Hide)'!$B$45</c15:f>
                      <c15:dlblFieldTableCache>
                        <c:ptCount val="1"/>
                        <c:pt idx="0">
                          <c:v>OPTION 42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9-042C-4BCA-8CB5-E3B2099518CE}"/>
                </c:ext>
              </c:extLst>
            </c:dLbl>
            <c:dLbl>
              <c:idx val="42"/>
              <c:tx>
                <c:strRef>
                  <c:f>'Data (Hide)'!$B$46</c:f>
                  <c:strCache>
                    <c:ptCount val="1"/>
                    <c:pt idx="0">
                      <c:v>OPTION 43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{A648EF25-2B58-4E76-8C4E-34D77E3A11E9}</c15:txfldGUID>
                      <c15:f>'Data (Hide)'!$B$46</c15:f>
                      <c15:dlblFieldTableCache>
                        <c:ptCount val="1"/>
                        <c:pt idx="0">
                          <c:v>OPTION 43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A-042C-4BCA-8CB5-E3B2099518CE}"/>
                </c:ext>
              </c:extLst>
            </c:dLbl>
            <c:dLbl>
              <c:idx val="43"/>
              <c:tx>
                <c:strRef>
                  <c:f>'Data (Hide)'!$B$47</c:f>
                  <c:strCache>
                    <c:ptCount val="1"/>
                    <c:pt idx="0">
                      <c:v>OPTION 44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{C30278E8-5133-4BD1-9A1B-469F4AFA1A46}</c15:txfldGUID>
                      <c15:f>'Data (Hide)'!$B$47</c15:f>
                      <c15:dlblFieldTableCache>
                        <c:ptCount val="1"/>
                        <c:pt idx="0">
                          <c:v>OPTION 44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B-042C-4BCA-8CB5-E3B2099518CE}"/>
                </c:ext>
              </c:extLst>
            </c:dLbl>
            <c:dLbl>
              <c:idx val="44"/>
              <c:tx>
                <c:strRef>
                  <c:f>'Data (Hide)'!$B$48</c:f>
                  <c:strCache>
                    <c:ptCount val="1"/>
                    <c:pt idx="0">
                      <c:v>OPTION 45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{E17B0475-BB1B-40D2-9D05-578C2520522A}</c15:txfldGUID>
                      <c15:f>'Data (Hide)'!$B$48</c15:f>
                      <c15:dlblFieldTableCache>
                        <c:ptCount val="1"/>
                        <c:pt idx="0">
                          <c:v>OPTION 45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C-042C-4BCA-8CB5-E3B2099518CE}"/>
                </c:ext>
              </c:extLst>
            </c:dLbl>
            <c:dLbl>
              <c:idx val="45"/>
              <c:tx>
                <c:strRef>
                  <c:f>'Data (Hide)'!$B$49</c:f>
                  <c:strCache>
                    <c:ptCount val="1"/>
                    <c:pt idx="0">
                      <c:v>OPTION 46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{FDD665A0-FB27-46D9-ABC0-177E2222BD5D}</c15:txfldGUID>
                      <c15:f>'Data (Hide)'!$B$49</c15:f>
                      <c15:dlblFieldTableCache>
                        <c:ptCount val="1"/>
                        <c:pt idx="0">
                          <c:v>OPTION 46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D-042C-4BCA-8CB5-E3B2099518CE}"/>
                </c:ext>
              </c:extLst>
            </c:dLbl>
            <c:dLbl>
              <c:idx val="46"/>
              <c:tx>
                <c:strRef>
                  <c:f>'Data (Hide)'!$B$50</c:f>
                  <c:strCache>
                    <c:ptCount val="1"/>
                    <c:pt idx="0">
                      <c:v>OPTION 47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{37967B65-DC59-4D6A-BCB7-88724C4C5140}</c15:txfldGUID>
                      <c15:f>'Data (Hide)'!$B$50</c15:f>
                      <c15:dlblFieldTableCache>
                        <c:ptCount val="1"/>
                        <c:pt idx="0">
                          <c:v>OPTION 47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E-042C-4BCA-8CB5-E3B2099518CE}"/>
                </c:ext>
              </c:extLst>
            </c:dLbl>
            <c:dLbl>
              <c:idx val="47"/>
              <c:tx>
                <c:strRef>
                  <c:f>'Data (Hide)'!$B$51</c:f>
                  <c:strCache>
                    <c:ptCount val="1"/>
                    <c:pt idx="0">
                      <c:v>OPTION 48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{B962780C-337D-4A77-8A1A-AEC58D57BFEF}</c15:txfldGUID>
                      <c15:f>'Data (Hide)'!$B$51</c15:f>
                      <c15:dlblFieldTableCache>
                        <c:ptCount val="1"/>
                        <c:pt idx="0">
                          <c:v>OPTION 48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F-042C-4BCA-8CB5-E3B2099518CE}"/>
                </c:ext>
              </c:extLst>
            </c:dLbl>
            <c:dLbl>
              <c:idx val="48"/>
              <c:tx>
                <c:strRef>
                  <c:f>'Data (Hide)'!$B$52</c:f>
                  <c:strCache>
                    <c:ptCount val="1"/>
                    <c:pt idx="0">
                      <c:v>OPTION 49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{65B53C19-20A5-4455-A9BF-029BEC77D325}</c15:txfldGUID>
                      <c15:f>'Data (Hide)'!$B$52</c15:f>
                      <c15:dlblFieldTableCache>
                        <c:ptCount val="1"/>
                        <c:pt idx="0">
                          <c:v>OPTION 49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0-042C-4BCA-8CB5-E3B2099518CE}"/>
                </c:ext>
              </c:extLst>
            </c:dLbl>
            <c:dLbl>
              <c:idx val="49"/>
              <c:tx>
                <c:strRef>
                  <c:f>'Data (Hide)'!$B$53</c:f>
                  <c:strCache>
                    <c:ptCount val="1"/>
                    <c:pt idx="0">
                      <c:v>OPTION 50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{7430C8A8-6DD4-4810-B6AD-B6B4530A870A}</c15:txfldGUID>
                      <c15:f>'Data (Hide)'!$B$53</c15:f>
                      <c15:dlblFieldTableCache>
                        <c:ptCount val="1"/>
                        <c:pt idx="0">
                          <c:v>OPTION 50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1-042C-4BCA-8CB5-E3B2099518CE}"/>
                </c:ext>
              </c:extLst>
            </c:dLbl>
            <c:dLbl>
              <c:idx val="50"/>
              <c:tx>
                <c:strRef>
                  <c:f>'Data (Hide)'!$B$54</c:f>
                  <c:strCache>
                    <c:ptCount val="1"/>
                    <c:pt idx="0">
                      <c:v>OPTION 51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{28B4CA1A-DB7D-4BCD-843B-B3A903A0D70D}</c15:txfldGUID>
                      <c15:f>'Data (Hide)'!$B$54</c15:f>
                      <c15:dlblFieldTableCache>
                        <c:ptCount val="1"/>
                        <c:pt idx="0">
                          <c:v>OPTION 51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2-042C-4BCA-8CB5-E3B2099518CE}"/>
                </c:ext>
              </c:extLst>
            </c:dLbl>
            <c:dLbl>
              <c:idx val="51"/>
              <c:tx>
                <c:strRef>
                  <c:f>'Data (Hide)'!$B$55</c:f>
                  <c:strCache>
                    <c:ptCount val="1"/>
                    <c:pt idx="0">
                      <c:v>OPTION 52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{C344EEAD-CFF1-44A9-963B-73B0FED0B8DD}</c15:txfldGUID>
                      <c15:f>'Data (Hide)'!$B$55</c15:f>
                      <c15:dlblFieldTableCache>
                        <c:ptCount val="1"/>
                        <c:pt idx="0">
                          <c:v>OPTION 52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3-042C-4BCA-8CB5-E3B2099518CE}"/>
                </c:ext>
              </c:extLst>
            </c:dLbl>
            <c:dLbl>
              <c:idx val="52"/>
              <c:tx>
                <c:strRef>
                  <c:f>'Data (Hide)'!$B$56</c:f>
                  <c:strCache>
                    <c:ptCount val="1"/>
                    <c:pt idx="0">
                      <c:v>OPTION 53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{4A5B7B94-2D50-4489-A9CE-A1BB116AC65B}</c15:txfldGUID>
                      <c15:f>'Data (Hide)'!$B$56</c15:f>
                      <c15:dlblFieldTableCache>
                        <c:ptCount val="1"/>
                        <c:pt idx="0">
                          <c:v>OPTION 53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4-042C-4BCA-8CB5-E3B2099518CE}"/>
                </c:ext>
              </c:extLst>
            </c:dLbl>
            <c:dLbl>
              <c:idx val="53"/>
              <c:tx>
                <c:strRef>
                  <c:f>'Data (Hide)'!$B$57</c:f>
                  <c:strCache>
                    <c:ptCount val="1"/>
                    <c:pt idx="0">
                      <c:v>OPTION 54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{09825B60-C9FA-4289-A0FE-DFF136773701}</c15:txfldGUID>
                      <c15:f>'Data (Hide)'!$B$57</c15:f>
                      <c15:dlblFieldTableCache>
                        <c:ptCount val="1"/>
                        <c:pt idx="0">
                          <c:v>OPTION 54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5-042C-4BCA-8CB5-E3B2099518CE}"/>
                </c:ext>
              </c:extLst>
            </c:dLbl>
            <c:dLbl>
              <c:idx val="54"/>
              <c:tx>
                <c:strRef>
                  <c:f>'Data (Hide)'!$B$58</c:f>
                  <c:strCache>
                    <c:ptCount val="1"/>
                    <c:pt idx="0">
                      <c:v>OPTION 55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{07BFE192-AE7E-4048-ACE0-50B95B16F579}</c15:txfldGUID>
                      <c15:f>'Data (Hide)'!$B$58</c15:f>
                      <c15:dlblFieldTableCache>
                        <c:ptCount val="1"/>
                        <c:pt idx="0">
                          <c:v>OPTION 55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6-042C-4BCA-8CB5-E3B2099518CE}"/>
                </c:ext>
              </c:extLst>
            </c:dLbl>
            <c:dLbl>
              <c:idx val="55"/>
              <c:tx>
                <c:strRef>
                  <c:f>'Data (Hide)'!$B$59</c:f>
                  <c:strCache>
                    <c:ptCount val="1"/>
                    <c:pt idx="0">
                      <c:v>OPTION 56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{426DEEC5-1382-40DF-933C-B8BA50521A7F}</c15:txfldGUID>
                      <c15:f>'Data (Hide)'!$B$59</c15:f>
                      <c15:dlblFieldTableCache>
                        <c:ptCount val="1"/>
                        <c:pt idx="0">
                          <c:v>OPTION 56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7-042C-4BCA-8CB5-E3B2099518CE}"/>
                </c:ext>
              </c:extLst>
            </c:dLbl>
            <c:dLbl>
              <c:idx val="56"/>
              <c:tx>
                <c:strRef>
                  <c:f>'Data (Hide)'!$B$60</c:f>
                  <c:strCache>
                    <c:ptCount val="1"/>
                    <c:pt idx="0">
                      <c:v>OPTION 57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{8709250E-82C4-452A-AD79-DC1BE18C2B36}</c15:txfldGUID>
                      <c15:f>'Data (Hide)'!$B$60</c15:f>
                      <c15:dlblFieldTableCache>
                        <c:ptCount val="1"/>
                        <c:pt idx="0">
                          <c:v>OPTION 57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8-042C-4BCA-8CB5-E3B2099518CE}"/>
                </c:ext>
              </c:extLst>
            </c:dLbl>
            <c:dLbl>
              <c:idx val="57"/>
              <c:tx>
                <c:strRef>
                  <c:f>'Data (Hide)'!$B$61</c:f>
                  <c:strCache>
                    <c:ptCount val="1"/>
                    <c:pt idx="0">
                      <c:v>OPTION 58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{6C4ED062-8602-44B8-8E11-E858FB472CD8}</c15:txfldGUID>
                      <c15:f>'Data (Hide)'!$B$61</c15:f>
                      <c15:dlblFieldTableCache>
                        <c:ptCount val="1"/>
                        <c:pt idx="0">
                          <c:v>OPTION 58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9-042C-4BCA-8CB5-E3B2099518CE}"/>
                </c:ext>
              </c:extLst>
            </c:dLbl>
            <c:dLbl>
              <c:idx val="58"/>
              <c:tx>
                <c:strRef>
                  <c:f>'Data (Hide)'!$B$62</c:f>
                  <c:strCache>
                    <c:ptCount val="1"/>
                    <c:pt idx="0">
                      <c:v>OPTION 59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{40B56E56-F374-4035-B979-12A3EA1A8ECE}</c15:txfldGUID>
                      <c15:f>'Data (Hide)'!$B$62</c15:f>
                      <c15:dlblFieldTableCache>
                        <c:ptCount val="1"/>
                        <c:pt idx="0">
                          <c:v>OPTION 59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A-042C-4BCA-8CB5-E3B2099518CE}"/>
                </c:ext>
              </c:extLst>
            </c:dLbl>
            <c:dLbl>
              <c:idx val="59"/>
              <c:tx>
                <c:strRef>
                  <c:f>'Data (Hide)'!$B$63</c:f>
                  <c:strCache>
                    <c:ptCount val="1"/>
                    <c:pt idx="0">
                      <c:v>OPTION 60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{D650F1D8-5F65-4533-BE51-9695C18F6694}</c15:txfldGUID>
                      <c15:f>'Data (Hide)'!$B$63</c15:f>
                      <c15:dlblFieldTableCache>
                        <c:ptCount val="1"/>
                        <c:pt idx="0">
                          <c:v>OPTION 60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B-042C-4BCA-8CB5-E3B2099518CE}"/>
                </c:ext>
              </c:extLst>
            </c:dLbl>
            <c:dLbl>
              <c:idx val="60"/>
              <c:tx>
                <c:strRef>
                  <c:f>'Data (Hide)'!$B$64</c:f>
                  <c:strCache>
                    <c:ptCount val="1"/>
                    <c:pt idx="0">
                      <c:v>OPTION 61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{24382D2A-83AB-4F70-9849-05C315D273E7}</c15:txfldGUID>
                      <c15:f>'Data (Hide)'!$B$64</c15:f>
                      <c15:dlblFieldTableCache>
                        <c:ptCount val="1"/>
                        <c:pt idx="0">
                          <c:v>OPTION 61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C-042C-4BCA-8CB5-E3B2099518CE}"/>
                </c:ext>
              </c:extLst>
            </c:dLbl>
            <c:dLbl>
              <c:idx val="61"/>
              <c:tx>
                <c:strRef>
                  <c:f>'Data (Hide)'!$B$65</c:f>
                  <c:strCache>
                    <c:ptCount val="1"/>
                    <c:pt idx="0">
                      <c:v>OPTION 62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{0196A4D1-AFF9-4FEF-A6B0-E12E11259BF9}</c15:txfldGUID>
                      <c15:f>'Data (Hide)'!$B$65</c15:f>
                      <c15:dlblFieldTableCache>
                        <c:ptCount val="1"/>
                        <c:pt idx="0">
                          <c:v>OPTION 62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D-042C-4BCA-8CB5-E3B2099518CE}"/>
                </c:ext>
              </c:extLst>
            </c:dLbl>
            <c:dLbl>
              <c:idx val="62"/>
              <c:tx>
                <c:strRef>
                  <c:f>'Data (Hide)'!$B$66</c:f>
                  <c:strCache>
                    <c:ptCount val="1"/>
                    <c:pt idx="0">
                      <c:v>OPTION 63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{E84A0366-B0B4-46B3-A2DF-9F64812B575C}</c15:txfldGUID>
                      <c15:f>'Data (Hide)'!$B$66</c15:f>
                      <c15:dlblFieldTableCache>
                        <c:ptCount val="1"/>
                        <c:pt idx="0">
                          <c:v>OPTION 63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E-042C-4BCA-8CB5-E3B2099518CE}"/>
                </c:ext>
              </c:extLst>
            </c:dLbl>
            <c:dLbl>
              <c:idx val="63"/>
              <c:tx>
                <c:strRef>
                  <c:f>'Data (Hide)'!$B$67</c:f>
                  <c:strCache>
                    <c:ptCount val="1"/>
                    <c:pt idx="0">
                      <c:v>OPTION 64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{A13B5607-65D0-4BC5-93F5-6FA48AC9AE54}</c15:txfldGUID>
                      <c15:f>'Data (Hide)'!$B$67</c15:f>
                      <c15:dlblFieldTableCache>
                        <c:ptCount val="1"/>
                        <c:pt idx="0">
                          <c:v>OPTION 64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F-042C-4BCA-8CB5-E3B2099518CE}"/>
                </c:ext>
              </c:extLst>
            </c:dLbl>
            <c:dLbl>
              <c:idx val="64"/>
              <c:tx>
                <c:strRef>
                  <c:f>'Data (Hide)'!$B$68</c:f>
                  <c:strCache>
                    <c:ptCount val="1"/>
                    <c:pt idx="0">
                      <c:v>OPTION 65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{B491D5EE-79F4-413F-8867-8B88BA4BD641}</c15:txfldGUID>
                      <c15:f>'Data (Hide)'!$B$68</c15:f>
                      <c15:dlblFieldTableCache>
                        <c:ptCount val="1"/>
                        <c:pt idx="0">
                          <c:v>OPTION 65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0-042C-4BCA-8CB5-E3B2099518CE}"/>
                </c:ext>
              </c:extLst>
            </c:dLbl>
            <c:dLbl>
              <c:idx val="65"/>
              <c:tx>
                <c:strRef>
                  <c:f>'Data (Hide)'!$B$69</c:f>
                  <c:strCache>
                    <c:ptCount val="1"/>
                    <c:pt idx="0">
                      <c:v>OPTION 66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{EE1FCC42-6CED-40E6-8E48-3CE8C3976193}</c15:txfldGUID>
                      <c15:f>'Data (Hide)'!$B$69</c15:f>
                      <c15:dlblFieldTableCache>
                        <c:ptCount val="1"/>
                        <c:pt idx="0">
                          <c:v>OPTION 66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1-042C-4BCA-8CB5-E3B2099518CE}"/>
                </c:ext>
              </c:extLst>
            </c:dLbl>
            <c:dLbl>
              <c:idx val="66"/>
              <c:tx>
                <c:strRef>
                  <c:f>'Data (Hide)'!$B$70</c:f>
                  <c:strCache>
                    <c:ptCount val="1"/>
                    <c:pt idx="0">
                      <c:v>OPTION 67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{65F59D18-FA20-4C31-A98A-009CAF9D3EDB}</c15:txfldGUID>
                      <c15:f>'Data (Hide)'!$B$70</c15:f>
                      <c15:dlblFieldTableCache>
                        <c:ptCount val="1"/>
                        <c:pt idx="0">
                          <c:v>OPTION 67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2-042C-4BCA-8CB5-E3B2099518CE}"/>
                </c:ext>
              </c:extLst>
            </c:dLbl>
            <c:dLbl>
              <c:idx val="67"/>
              <c:tx>
                <c:strRef>
                  <c:f>'Data (Hide)'!$B$71</c:f>
                  <c:strCache>
                    <c:ptCount val="1"/>
                    <c:pt idx="0">
                      <c:v>OPTION 68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{C8BFE9CA-255C-4963-BC5E-ECEFB24E035B}</c15:txfldGUID>
                      <c15:f>'Data (Hide)'!$B$71</c15:f>
                      <c15:dlblFieldTableCache>
                        <c:ptCount val="1"/>
                        <c:pt idx="0">
                          <c:v>OPTION 68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3-042C-4BCA-8CB5-E3B2099518CE}"/>
                </c:ext>
              </c:extLst>
            </c:dLbl>
            <c:dLbl>
              <c:idx val="68"/>
              <c:tx>
                <c:strRef>
                  <c:f>'Data (Hide)'!$B$72</c:f>
                  <c:strCache>
                    <c:ptCount val="1"/>
                    <c:pt idx="0">
                      <c:v>OPTION 69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{7394D318-1CF5-4CA2-AEE3-30FAE8A6F4C3}</c15:txfldGUID>
                      <c15:f>'Data (Hide)'!$B$72</c15:f>
                      <c15:dlblFieldTableCache>
                        <c:ptCount val="1"/>
                        <c:pt idx="0">
                          <c:v>OPTION 69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4-042C-4BCA-8CB5-E3B2099518CE}"/>
                </c:ext>
              </c:extLst>
            </c:dLbl>
            <c:dLbl>
              <c:idx val="69"/>
              <c:tx>
                <c:strRef>
                  <c:f>'Data (Hide)'!$B$73</c:f>
                  <c:strCache>
                    <c:ptCount val="1"/>
                    <c:pt idx="0">
                      <c:v>OPTION 70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{9A6D6D8B-05C0-4F05-96B9-4D235DC7855E}</c15:txfldGUID>
                      <c15:f>'Data (Hide)'!$B$73</c15:f>
                      <c15:dlblFieldTableCache>
                        <c:ptCount val="1"/>
                        <c:pt idx="0">
                          <c:v>OPTION 70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5-042C-4BCA-8CB5-E3B2099518CE}"/>
                </c:ext>
              </c:extLst>
            </c:dLbl>
            <c:dLbl>
              <c:idx val="70"/>
              <c:tx>
                <c:strRef>
                  <c:f>'Data (Hide)'!$B$74</c:f>
                  <c:strCache>
                    <c:ptCount val="1"/>
                    <c:pt idx="0">
                      <c:v>OPTION 71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{4666C1CF-8097-42E8-8C03-B025B74C2B57}</c15:txfldGUID>
                      <c15:f>'Data (Hide)'!$B$74</c15:f>
                      <c15:dlblFieldTableCache>
                        <c:ptCount val="1"/>
                        <c:pt idx="0">
                          <c:v>OPTION 71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6-042C-4BCA-8CB5-E3B2099518CE}"/>
                </c:ext>
              </c:extLst>
            </c:dLbl>
            <c:dLbl>
              <c:idx val="71"/>
              <c:tx>
                <c:strRef>
                  <c:f>'Data (Hide)'!$B$75</c:f>
                  <c:strCache>
                    <c:ptCount val="1"/>
                    <c:pt idx="0">
                      <c:v>OPTION 72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{12243972-B38A-4566-B2D0-9182C5B13C4C}</c15:txfldGUID>
                      <c15:f>'Data (Hide)'!$B$75</c15:f>
                      <c15:dlblFieldTableCache>
                        <c:ptCount val="1"/>
                        <c:pt idx="0">
                          <c:v>OPTION 72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7-042C-4BCA-8CB5-E3B2099518CE}"/>
                </c:ext>
              </c:extLst>
            </c:dLbl>
            <c:dLbl>
              <c:idx val="72"/>
              <c:tx>
                <c:strRef>
                  <c:f>'Data (Hide)'!$B$76</c:f>
                  <c:strCache>
                    <c:ptCount val="1"/>
                    <c:pt idx="0">
                      <c:v>OPTION 73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{522E8AAC-8864-4729-9BEB-B9F8B2B14C74}</c15:txfldGUID>
                      <c15:f>'Data (Hide)'!$B$76</c15:f>
                      <c15:dlblFieldTableCache>
                        <c:ptCount val="1"/>
                        <c:pt idx="0">
                          <c:v>OPTION 73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8-042C-4BCA-8CB5-E3B2099518CE}"/>
                </c:ext>
              </c:extLst>
            </c:dLbl>
            <c:dLbl>
              <c:idx val="73"/>
              <c:tx>
                <c:strRef>
                  <c:f>'Data (Hide)'!$B$77</c:f>
                  <c:strCache>
                    <c:ptCount val="1"/>
                    <c:pt idx="0">
                      <c:v>OPTION 74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{43CC4927-C982-475A-9E53-758C2E585C31}</c15:txfldGUID>
                      <c15:f>'Data (Hide)'!$B$77</c15:f>
                      <c15:dlblFieldTableCache>
                        <c:ptCount val="1"/>
                        <c:pt idx="0">
                          <c:v>OPTION 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9-042C-4BCA-8CB5-E3B2099518CE}"/>
                </c:ext>
              </c:extLst>
            </c:dLbl>
            <c:dLbl>
              <c:idx val="74"/>
              <c:tx>
                <c:strRef>
                  <c:f>'Data (Hide)'!$B$78</c:f>
                  <c:strCache>
                    <c:ptCount val="1"/>
                    <c:pt idx="0">
                      <c:v>OPTION 75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{A034073D-4767-4EE5-8C87-27B1481BCC3A}</c15:txfldGUID>
                      <c15:f>'Data (Hide)'!$B$78</c15:f>
                      <c15:dlblFieldTableCache>
                        <c:ptCount val="1"/>
                        <c:pt idx="0">
                          <c:v>OPTION 75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A-042C-4BCA-8CB5-E3B2099518CE}"/>
                </c:ext>
              </c:extLst>
            </c:dLbl>
            <c:dLbl>
              <c:idx val="75"/>
              <c:tx>
                <c:strRef>
                  <c:f>'Data (Hide)'!$B$79</c:f>
                  <c:strCache>
                    <c:ptCount val="1"/>
                    <c:pt idx="0">
                      <c:v>OPTION 76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{533A4EE4-B7BC-4B50-B01E-731421D217EE}</c15:txfldGUID>
                      <c15:f>'Data (Hide)'!$B$79</c15:f>
                      <c15:dlblFieldTableCache>
                        <c:ptCount val="1"/>
                        <c:pt idx="0">
                          <c:v>OPTION 76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B-042C-4BCA-8CB5-E3B2099518CE}"/>
                </c:ext>
              </c:extLst>
            </c:dLbl>
            <c:dLbl>
              <c:idx val="76"/>
              <c:tx>
                <c:strRef>
                  <c:f>'Data (Hide)'!$B$80</c:f>
                  <c:strCache>
                    <c:ptCount val="1"/>
                    <c:pt idx="0">
                      <c:v>OPTION 77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{16FEB24E-EDB1-44AD-8CFB-43A44D6855E1}</c15:txfldGUID>
                      <c15:f>'Data (Hide)'!$B$80</c15:f>
                      <c15:dlblFieldTableCache>
                        <c:ptCount val="1"/>
                        <c:pt idx="0">
                          <c:v>OPTION 77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C-042C-4BCA-8CB5-E3B2099518CE}"/>
                </c:ext>
              </c:extLst>
            </c:dLbl>
            <c:dLbl>
              <c:idx val="77"/>
              <c:tx>
                <c:strRef>
                  <c:f>'Data (Hide)'!$B$81</c:f>
                  <c:strCache>
                    <c:ptCount val="1"/>
                    <c:pt idx="0">
                      <c:v>OPTION 78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{61875EFF-B07C-489A-BFB9-97609898B7AE}</c15:txfldGUID>
                      <c15:f>'Data (Hide)'!$B$81</c15:f>
                      <c15:dlblFieldTableCache>
                        <c:ptCount val="1"/>
                        <c:pt idx="0">
                          <c:v>OPTION 78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D-042C-4BCA-8CB5-E3B2099518CE}"/>
                </c:ext>
              </c:extLst>
            </c:dLbl>
            <c:dLbl>
              <c:idx val="78"/>
              <c:tx>
                <c:strRef>
                  <c:f>'Data (Hide)'!$B$82</c:f>
                  <c:strCache>
                    <c:ptCount val="1"/>
                    <c:pt idx="0">
                      <c:v>OPTION 79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{FD06BE5F-1455-4512-B202-4FF3F3D69547}</c15:txfldGUID>
                      <c15:f>'Data (Hide)'!$B$82</c15:f>
                      <c15:dlblFieldTableCache>
                        <c:ptCount val="1"/>
                        <c:pt idx="0">
                          <c:v>OPTION 79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E-042C-4BCA-8CB5-E3B2099518CE}"/>
                </c:ext>
              </c:extLst>
            </c:dLbl>
            <c:dLbl>
              <c:idx val="79"/>
              <c:tx>
                <c:strRef>
                  <c:f>'Data (Hide)'!$B$83</c:f>
                  <c:strCache>
                    <c:ptCount val="1"/>
                    <c:pt idx="0">
                      <c:v>OPTION 80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{DF353E25-A57B-4C7E-BD79-93A93EBD66CE}</c15:txfldGUID>
                      <c15:f>'Data (Hide)'!$B$83</c15:f>
                      <c15:dlblFieldTableCache>
                        <c:ptCount val="1"/>
                        <c:pt idx="0">
                          <c:v>OPTION 80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F-042C-4BCA-8CB5-E3B2099518CE}"/>
                </c:ext>
              </c:extLst>
            </c:dLbl>
            <c:dLbl>
              <c:idx val="80"/>
              <c:tx>
                <c:strRef>
                  <c:f>'Data (Hide)'!$B$84</c:f>
                  <c:strCache>
                    <c:ptCount val="1"/>
                    <c:pt idx="0">
                      <c:v>OPTION 81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{F4006144-7BFD-4E0C-AB51-3E35C554F590}</c15:txfldGUID>
                      <c15:f>'Data (Hide)'!$B$84</c15:f>
                      <c15:dlblFieldTableCache>
                        <c:ptCount val="1"/>
                        <c:pt idx="0">
                          <c:v>OPTION 81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0-042C-4BCA-8CB5-E3B2099518CE}"/>
                </c:ext>
              </c:extLst>
            </c:dLbl>
            <c:dLbl>
              <c:idx val="81"/>
              <c:tx>
                <c:strRef>
                  <c:f>'Data (Hide)'!$B$85</c:f>
                  <c:strCache>
                    <c:ptCount val="1"/>
                    <c:pt idx="0">
                      <c:v>OPTION 82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{EBB44BD7-783C-43AA-B88D-505DEC604A7B}</c15:txfldGUID>
                      <c15:f>'Data (Hide)'!$B$85</c15:f>
                      <c15:dlblFieldTableCache>
                        <c:ptCount val="1"/>
                        <c:pt idx="0">
                          <c:v>OPTION 82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1-042C-4BCA-8CB5-E3B2099518CE}"/>
                </c:ext>
              </c:extLst>
            </c:dLbl>
            <c:dLbl>
              <c:idx val="82"/>
              <c:tx>
                <c:strRef>
                  <c:f>'Data (Hide)'!$B$86</c:f>
                  <c:strCache>
                    <c:ptCount val="1"/>
                    <c:pt idx="0">
                      <c:v>OPTION 83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{EB538D32-F8B5-4E01-88A2-2F184DB073E3}</c15:txfldGUID>
                      <c15:f>'Data (Hide)'!$B$86</c15:f>
                      <c15:dlblFieldTableCache>
                        <c:ptCount val="1"/>
                        <c:pt idx="0">
                          <c:v>OPTION 83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2-042C-4BCA-8CB5-E3B2099518CE}"/>
                </c:ext>
              </c:extLst>
            </c:dLbl>
            <c:dLbl>
              <c:idx val="83"/>
              <c:tx>
                <c:strRef>
                  <c:f>'Data (Hide)'!$B$87</c:f>
                  <c:strCache>
                    <c:ptCount val="1"/>
                    <c:pt idx="0">
                      <c:v>OPTION 84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{B88BF82D-B191-4E46-A48A-B84F699BC821}</c15:txfldGUID>
                      <c15:f>'Data (Hide)'!$B$87</c15:f>
                      <c15:dlblFieldTableCache>
                        <c:ptCount val="1"/>
                        <c:pt idx="0">
                          <c:v>OPTION 84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3-042C-4BCA-8CB5-E3B2099518CE}"/>
                </c:ext>
              </c:extLst>
            </c:dLbl>
            <c:dLbl>
              <c:idx val="84"/>
              <c:tx>
                <c:strRef>
                  <c:f>'Data (Hide)'!$B$88</c:f>
                  <c:strCache>
                    <c:ptCount val="1"/>
                    <c:pt idx="0">
                      <c:v>OPTION 85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{F7CB0B44-0C72-4C26-8EFC-282AA442955E}</c15:txfldGUID>
                      <c15:f>'Data (Hide)'!$B$88</c15:f>
                      <c15:dlblFieldTableCache>
                        <c:ptCount val="1"/>
                        <c:pt idx="0">
                          <c:v>OPTION 85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4-042C-4BCA-8CB5-E3B2099518CE}"/>
                </c:ext>
              </c:extLst>
            </c:dLbl>
            <c:dLbl>
              <c:idx val="85"/>
              <c:tx>
                <c:strRef>
                  <c:f>'Data (Hide)'!$B$89</c:f>
                  <c:strCache>
                    <c:ptCount val="1"/>
                    <c:pt idx="0">
                      <c:v>OPTION 86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{4DB42D5F-9993-4D96-85C8-FF1F425C884D}</c15:txfldGUID>
                      <c15:f>'Data (Hide)'!$B$89</c15:f>
                      <c15:dlblFieldTableCache>
                        <c:ptCount val="1"/>
                        <c:pt idx="0">
                          <c:v>OPTION 86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5-042C-4BCA-8CB5-E3B2099518CE}"/>
                </c:ext>
              </c:extLst>
            </c:dLbl>
            <c:dLbl>
              <c:idx val="86"/>
              <c:tx>
                <c:strRef>
                  <c:f>'Data (Hide)'!$B$90</c:f>
                  <c:strCache>
                    <c:ptCount val="1"/>
                    <c:pt idx="0">
                      <c:v>OPTION 87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{33B2EB57-CFF6-4DC6-AD49-97A5604BF23E}</c15:txfldGUID>
                      <c15:f>'Data (Hide)'!$B$90</c15:f>
                      <c15:dlblFieldTableCache>
                        <c:ptCount val="1"/>
                        <c:pt idx="0">
                          <c:v>OPTION 87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6-042C-4BCA-8CB5-E3B2099518CE}"/>
                </c:ext>
              </c:extLst>
            </c:dLbl>
            <c:dLbl>
              <c:idx val="87"/>
              <c:tx>
                <c:strRef>
                  <c:f>'Data (Hide)'!$B$91</c:f>
                  <c:strCache>
                    <c:ptCount val="1"/>
                    <c:pt idx="0">
                      <c:v>OPTION 88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{ECF603FE-CB1E-43B2-9291-9F9A10398680}</c15:txfldGUID>
                      <c15:f>'Data (Hide)'!$B$91</c15:f>
                      <c15:dlblFieldTableCache>
                        <c:ptCount val="1"/>
                        <c:pt idx="0">
                          <c:v>OPTION 88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7-042C-4BCA-8CB5-E3B2099518CE}"/>
                </c:ext>
              </c:extLst>
            </c:dLbl>
            <c:dLbl>
              <c:idx val="88"/>
              <c:tx>
                <c:strRef>
                  <c:f>'Data (Hide)'!$B$92</c:f>
                  <c:strCache>
                    <c:ptCount val="1"/>
                    <c:pt idx="0">
                      <c:v>OPTION 89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{7D41CABE-4185-49A5-9E91-D50927767933}</c15:txfldGUID>
                      <c15:f>'Data (Hide)'!$B$92</c15:f>
                      <c15:dlblFieldTableCache>
                        <c:ptCount val="1"/>
                        <c:pt idx="0">
                          <c:v>OPTION 89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8-042C-4BCA-8CB5-E3B2099518CE}"/>
                </c:ext>
              </c:extLst>
            </c:dLbl>
            <c:dLbl>
              <c:idx val="89"/>
              <c:tx>
                <c:strRef>
                  <c:f>'Data (Hide)'!$B$93</c:f>
                  <c:strCache>
                    <c:ptCount val="1"/>
                    <c:pt idx="0">
                      <c:v>OPTION 90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{C38775DC-5C23-478C-BCFB-3A49F89D5273}</c15:txfldGUID>
                      <c15:f>'Data (Hide)'!$B$93</c15:f>
                      <c15:dlblFieldTableCache>
                        <c:ptCount val="1"/>
                        <c:pt idx="0">
                          <c:v>OPTION 90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9-042C-4BCA-8CB5-E3B2099518CE}"/>
                </c:ext>
              </c:extLst>
            </c:dLbl>
            <c:dLbl>
              <c:idx val="90"/>
              <c:tx>
                <c:strRef>
                  <c:f>'Data (Hide)'!$B$94</c:f>
                  <c:strCache>
                    <c:ptCount val="1"/>
                    <c:pt idx="0">
                      <c:v>OPTION 91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{6D2F3D66-D993-4297-B129-1426D28E1309}</c15:txfldGUID>
                      <c15:f>'Data (Hide)'!$B$94</c15:f>
                      <c15:dlblFieldTableCache>
                        <c:ptCount val="1"/>
                        <c:pt idx="0">
                          <c:v>OPTION 91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A-042C-4BCA-8CB5-E3B2099518CE}"/>
                </c:ext>
              </c:extLst>
            </c:dLbl>
            <c:dLbl>
              <c:idx val="91"/>
              <c:tx>
                <c:strRef>
                  <c:f>'Data (Hide)'!$B$95</c:f>
                  <c:strCache>
                    <c:ptCount val="1"/>
                    <c:pt idx="0">
                      <c:v>OPTION 92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{3CC3D927-A02B-47CF-8CB1-7CBB80BD5F65}</c15:txfldGUID>
                      <c15:f>'Data (Hide)'!$B$95</c15:f>
                      <c15:dlblFieldTableCache>
                        <c:ptCount val="1"/>
                        <c:pt idx="0">
                          <c:v>OPTION 92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B-042C-4BCA-8CB5-E3B2099518CE}"/>
                </c:ext>
              </c:extLst>
            </c:dLbl>
            <c:dLbl>
              <c:idx val="92"/>
              <c:tx>
                <c:strRef>
                  <c:f>'Data (Hide)'!$B$96</c:f>
                  <c:strCache>
                    <c:ptCount val="1"/>
                    <c:pt idx="0">
                      <c:v>OPTION 93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{4BBBFAFC-57D1-4BBF-AE51-C742D4C06931}</c15:txfldGUID>
                      <c15:f>'Data (Hide)'!$B$96</c15:f>
                      <c15:dlblFieldTableCache>
                        <c:ptCount val="1"/>
                        <c:pt idx="0">
                          <c:v>OPTION 93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C-042C-4BCA-8CB5-E3B2099518CE}"/>
                </c:ext>
              </c:extLst>
            </c:dLbl>
            <c:dLbl>
              <c:idx val="93"/>
              <c:tx>
                <c:strRef>
                  <c:f>'Data (Hide)'!$B$97</c:f>
                  <c:strCache>
                    <c:ptCount val="1"/>
                    <c:pt idx="0">
                      <c:v>OPTION 94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{DD9BFF26-091A-4BE3-BDBE-ADA2D3040E75}</c15:txfldGUID>
                      <c15:f>'Data (Hide)'!$B$97</c15:f>
                      <c15:dlblFieldTableCache>
                        <c:ptCount val="1"/>
                        <c:pt idx="0">
                          <c:v>OPTION 94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D-042C-4BCA-8CB5-E3B2099518CE}"/>
                </c:ext>
              </c:extLst>
            </c:dLbl>
            <c:dLbl>
              <c:idx val="94"/>
              <c:tx>
                <c:strRef>
                  <c:f>'Data (Hide)'!$B$98</c:f>
                  <c:strCache>
                    <c:ptCount val="1"/>
                    <c:pt idx="0">
                      <c:v>OPTION 95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{75E8093A-437D-4753-A888-594F70D0728D}</c15:txfldGUID>
                      <c15:f>'Data (Hide)'!$B$98</c15:f>
                      <c15:dlblFieldTableCache>
                        <c:ptCount val="1"/>
                        <c:pt idx="0">
                          <c:v>OPTION 95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E-042C-4BCA-8CB5-E3B2099518CE}"/>
                </c:ext>
              </c:extLst>
            </c:dLbl>
            <c:dLbl>
              <c:idx val="95"/>
              <c:tx>
                <c:strRef>
                  <c:f>'Data (Hide)'!$B$99</c:f>
                  <c:strCache>
                    <c:ptCount val="1"/>
                    <c:pt idx="0">
                      <c:v>OPTION 96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{1244F9DA-9898-439D-95F9-F9E01CCEA3D7}</c15:txfldGUID>
                      <c15:f>'Data (Hide)'!$B$99</c15:f>
                      <c15:dlblFieldTableCache>
                        <c:ptCount val="1"/>
                        <c:pt idx="0">
                          <c:v>OPTION 96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F-042C-4BCA-8CB5-E3B2099518CE}"/>
                </c:ext>
              </c:extLst>
            </c:dLbl>
            <c:dLbl>
              <c:idx val="96"/>
              <c:tx>
                <c:strRef>
                  <c:f>'Data (Hide)'!$B$100</c:f>
                  <c:strCache>
                    <c:ptCount val="1"/>
                    <c:pt idx="0">
                      <c:v>OPTION 97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{736F593C-44C8-44CE-A61D-66F88D7D51EB}</c15:txfldGUID>
                      <c15:f>'Data (Hide)'!$B$100</c15:f>
                      <c15:dlblFieldTableCache>
                        <c:ptCount val="1"/>
                        <c:pt idx="0">
                          <c:v>OPTION 97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60-042C-4BCA-8CB5-E3B2099518CE}"/>
                </c:ext>
              </c:extLst>
            </c:dLbl>
            <c:dLbl>
              <c:idx val="97"/>
              <c:tx>
                <c:strRef>
                  <c:f>'Data (Hide)'!$B$101</c:f>
                  <c:strCache>
                    <c:ptCount val="1"/>
                    <c:pt idx="0">
                      <c:v>Option 98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{8373DB87-EE14-4D30-BBA6-2653D1B2EC7E}</c15:txfldGUID>
                      <c15:f>'Data (Hide)'!$B$101</c15:f>
                      <c15:dlblFieldTableCache>
                        <c:ptCount val="1"/>
                        <c:pt idx="0">
                          <c:v>Option 98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61-042C-4BCA-8CB5-E3B2099518CE}"/>
                </c:ext>
              </c:extLst>
            </c:dLbl>
            <c:dLbl>
              <c:idx val="98"/>
              <c:tx>
                <c:strRef>
                  <c:f>'Data (Hide)'!$B$102</c:f>
                  <c:strCache>
                    <c:ptCount val="1"/>
                    <c:pt idx="0">
                      <c:v>Option 99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{C7FAB666-6DFB-4019-9CFF-07E62EF502C8}</c15:txfldGUID>
                      <c15:f>'Data (Hide)'!$B$102</c15:f>
                      <c15:dlblFieldTableCache>
                        <c:ptCount val="1"/>
                        <c:pt idx="0">
                          <c:v>Option 99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62-042C-4BCA-8CB5-E3B2099518CE}"/>
                </c:ext>
              </c:extLst>
            </c:dLbl>
            <c:dLbl>
              <c:idx val="99"/>
              <c:tx>
                <c:strRef>
                  <c:f>'Data (Hide)'!$B$103</c:f>
                  <c:strCache>
                    <c:ptCount val="1"/>
                    <c:pt idx="0">
                      <c:v>Option 100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{C751BCCB-8AF8-4F44-9C6F-07E3FA10A64F}</c15:txfldGUID>
                      <c15:f>'Data (Hide)'!$B$103</c15:f>
                      <c15:dlblFieldTableCache>
                        <c:ptCount val="1"/>
                        <c:pt idx="0">
                          <c:v>Option 100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63-042C-4BCA-8CB5-E3B2099518CE}"/>
                </c:ext>
              </c:extLst>
            </c:dLbl>
            <c:dLbl>
              <c:idx val="100"/>
              <c:tx>
                <c:strRef>
                  <c:f>'Data (Hide)'!$B$104</c:f>
                  <c:strCache>
                    <c:ptCount val="1"/>
                    <c:pt idx="0">
                      <c:v>Option 101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{AD7CC82C-3A9E-4530-8DAB-2CF5BB26594F}</c15:txfldGUID>
                      <c15:f>'Data (Hide)'!$B$104</c15:f>
                      <c15:dlblFieldTableCache>
                        <c:ptCount val="1"/>
                        <c:pt idx="0">
                          <c:v>Option 101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64-042C-4BCA-8CB5-E3B2099518CE}"/>
                </c:ext>
              </c:extLst>
            </c:dLbl>
            <c:dLbl>
              <c:idx val="101"/>
              <c:tx>
                <c:strRef>
                  <c:f>'Data (Hide)'!$B$105</c:f>
                  <c:strCache>
                    <c:ptCount val="1"/>
                    <c:pt idx="0">
                      <c:v>Option 102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{58912725-A390-4D57-847B-859D9C88A3AE}</c15:txfldGUID>
                      <c15:f>'Data (Hide)'!$B$105</c15:f>
                      <c15:dlblFieldTableCache>
                        <c:ptCount val="1"/>
                        <c:pt idx="0">
                          <c:v>Option 102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65-042C-4BCA-8CB5-E3B2099518CE}"/>
                </c:ext>
              </c:extLst>
            </c:dLbl>
            <c:dLbl>
              <c:idx val="102"/>
              <c:tx>
                <c:strRef>
                  <c:f>'Data (Hide)'!$B$106</c:f>
                  <c:strCache>
                    <c:ptCount val="1"/>
                    <c:pt idx="0">
                      <c:v>Option 103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{00C12D69-1278-40F0-8B45-6BC9A6E263E4}</c15:txfldGUID>
                      <c15:f>'Data (Hide)'!$B$106</c15:f>
                      <c15:dlblFieldTableCache>
                        <c:ptCount val="1"/>
                        <c:pt idx="0">
                          <c:v>Option 103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66-042C-4BCA-8CB5-E3B2099518CE}"/>
                </c:ext>
              </c:extLst>
            </c:dLbl>
            <c:dLbl>
              <c:idx val="103"/>
              <c:tx>
                <c:strRef>
                  <c:f>'Data (Hide)'!$B$107</c:f>
                  <c:strCache>
                    <c:ptCount val="1"/>
                    <c:pt idx="0">
                      <c:v>Option 104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{1FA7038D-B20C-491C-AC31-0ACC3EF4B6FA}</c15:txfldGUID>
                      <c15:f>'Data (Hide)'!$B$107</c15:f>
                      <c15:dlblFieldTableCache>
                        <c:ptCount val="1"/>
                        <c:pt idx="0">
                          <c:v>Option 104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67-042C-4BCA-8CB5-E3B2099518CE}"/>
                </c:ext>
              </c:extLst>
            </c:dLbl>
            <c:dLbl>
              <c:idx val="104"/>
              <c:tx>
                <c:strRef>
                  <c:f>'Data (Hide)'!$B$108</c:f>
                  <c:strCache>
                    <c:ptCount val="1"/>
                    <c:pt idx="0">
                      <c:v>Option 105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{2F8E9181-ED30-4D3E-9628-CD4FC8EB194B}</c15:txfldGUID>
                      <c15:f>'Data (Hide)'!$B$108</c15:f>
                      <c15:dlblFieldTableCache>
                        <c:ptCount val="1"/>
                        <c:pt idx="0">
                          <c:v>Option 105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68-042C-4BCA-8CB5-E3B2099518CE}"/>
                </c:ext>
              </c:extLst>
            </c:dLbl>
            <c:dLbl>
              <c:idx val="105"/>
              <c:tx>
                <c:strRef>
                  <c:f>'Data (Hide)'!$B$109</c:f>
                  <c:strCache>
                    <c:ptCount val="1"/>
                    <c:pt idx="0">
                      <c:v>Option 106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{05C462C8-4BD3-451D-8741-1E616477AE13}</c15:txfldGUID>
                      <c15:f>'Data (Hide)'!$B$109</c15:f>
                      <c15:dlblFieldTableCache>
                        <c:ptCount val="1"/>
                        <c:pt idx="0">
                          <c:v>Option 106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69-042C-4BCA-8CB5-E3B2099518CE}"/>
                </c:ext>
              </c:extLst>
            </c:dLbl>
            <c:dLbl>
              <c:idx val="106"/>
              <c:tx>
                <c:strRef>
                  <c:f>'Data (Hide)'!$B$110</c:f>
                  <c:strCache>
                    <c:ptCount val="1"/>
                    <c:pt idx="0">
                      <c:v>Option 107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{251698E5-1DC9-4E9B-BDFB-A2BFCF2156E1}</c15:txfldGUID>
                      <c15:f>'Data (Hide)'!$B$110</c15:f>
                      <c15:dlblFieldTableCache>
                        <c:ptCount val="1"/>
                        <c:pt idx="0">
                          <c:v>Option 107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6A-042C-4BCA-8CB5-E3B2099518CE}"/>
                </c:ext>
              </c:extLst>
            </c:dLbl>
            <c:dLbl>
              <c:idx val="107"/>
              <c:tx>
                <c:strRef>
                  <c:f>'Data (Hide)'!$B$111</c:f>
                  <c:strCache>
                    <c:ptCount val="1"/>
                    <c:pt idx="0">
                      <c:v>Option 108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{4CC81D5F-54A7-448E-83CE-5A31FBD53783}</c15:txfldGUID>
                      <c15:f>'Data (Hide)'!$B$111</c15:f>
                      <c15:dlblFieldTableCache>
                        <c:ptCount val="1"/>
                        <c:pt idx="0">
                          <c:v>Option 108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6B-042C-4BCA-8CB5-E3B2099518CE}"/>
                </c:ext>
              </c:extLst>
            </c:dLbl>
            <c:dLbl>
              <c:idx val="108"/>
              <c:tx>
                <c:strRef>
                  <c:f>'Data (Hide)'!$B$112</c:f>
                  <c:strCache>
                    <c:ptCount val="1"/>
                    <c:pt idx="0">
                      <c:v>Option 109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{9FAC3E65-3376-4C9E-977B-CA7D4A51E0D6}</c15:txfldGUID>
                      <c15:f>'Data (Hide)'!$B$112</c15:f>
                      <c15:dlblFieldTableCache>
                        <c:ptCount val="1"/>
                        <c:pt idx="0">
                          <c:v>Option 109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6C-042C-4BCA-8CB5-E3B2099518CE}"/>
                </c:ext>
              </c:extLst>
            </c:dLbl>
            <c:dLbl>
              <c:idx val="109"/>
              <c:tx>
                <c:strRef>
                  <c:f>'Data (Hide)'!$B$113</c:f>
                  <c:strCache>
                    <c:ptCount val="1"/>
                    <c:pt idx="0">
                      <c:v>Option 110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{222DB27C-203A-45A9-8870-23BDB020984E}</c15:txfldGUID>
                      <c15:f>'Data (Hide)'!$B$113</c15:f>
                      <c15:dlblFieldTableCache>
                        <c:ptCount val="1"/>
                        <c:pt idx="0">
                          <c:v>Option 110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6D-042C-4BCA-8CB5-E3B2099518CE}"/>
                </c:ext>
              </c:extLst>
            </c:dLbl>
            <c:dLbl>
              <c:idx val="110"/>
              <c:tx>
                <c:strRef>
                  <c:f>'Data (Hide)'!$B$114</c:f>
                  <c:strCache>
                    <c:ptCount val="1"/>
                    <c:pt idx="0">
                      <c:v>Option 111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{80253DC6-6E27-41DB-A0F2-950F5506600B}</c15:txfldGUID>
                      <c15:f>'Data (Hide)'!$B$114</c15:f>
                      <c15:dlblFieldTableCache>
                        <c:ptCount val="1"/>
                        <c:pt idx="0">
                          <c:v>Option 111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6E-042C-4BCA-8CB5-E3B2099518CE}"/>
                </c:ext>
              </c:extLst>
            </c:dLbl>
            <c:dLbl>
              <c:idx val="111"/>
              <c:tx>
                <c:strRef>
                  <c:f>'Data (Hide)'!$B$115</c:f>
                  <c:strCache>
                    <c:ptCount val="1"/>
                    <c:pt idx="0">
                      <c:v>Option 112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{3665DC10-43BC-4CE6-9A6A-BFF9965ADD00}</c15:txfldGUID>
                      <c15:f>'Data (Hide)'!$B$115</c15:f>
                      <c15:dlblFieldTableCache>
                        <c:ptCount val="1"/>
                        <c:pt idx="0">
                          <c:v>Option 112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6F-042C-4BCA-8CB5-E3B2099518CE}"/>
                </c:ext>
              </c:extLst>
            </c:dLbl>
            <c:dLbl>
              <c:idx val="112"/>
              <c:tx>
                <c:strRef>
                  <c:f>'Data (Hide)'!$B$116</c:f>
                  <c:strCache>
                    <c:ptCount val="1"/>
                    <c:pt idx="0">
                      <c:v>Option 113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{9A1E1C98-06B6-48B7-8F6A-AA9A8A8767C6}</c15:txfldGUID>
                      <c15:f>'Data (Hide)'!$B$116</c15:f>
                      <c15:dlblFieldTableCache>
                        <c:ptCount val="1"/>
                        <c:pt idx="0">
                          <c:v>Option 113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70-042C-4BCA-8CB5-E3B2099518CE}"/>
                </c:ext>
              </c:extLst>
            </c:dLbl>
            <c:dLbl>
              <c:idx val="113"/>
              <c:tx>
                <c:strRef>
                  <c:f>'Data (Hide)'!$B$117</c:f>
                  <c:strCache>
                    <c:ptCount val="1"/>
                    <c:pt idx="0">
                      <c:v>Option 114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{F972B7CB-B6F2-4604-9337-713B4A9A2E26}</c15:txfldGUID>
                      <c15:f>'Data (Hide)'!$B$117</c15:f>
                      <c15:dlblFieldTableCache>
                        <c:ptCount val="1"/>
                        <c:pt idx="0">
                          <c:v>Option 114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71-042C-4BCA-8CB5-E3B2099518CE}"/>
                </c:ext>
              </c:extLst>
            </c:dLbl>
            <c:dLbl>
              <c:idx val="114"/>
              <c:tx>
                <c:strRef>
                  <c:f>'Data (Hide)'!$B$118</c:f>
                  <c:strCache>
                    <c:ptCount val="1"/>
                    <c:pt idx="0">
                      <c:v>Option 115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{38C6A96D-1BDB-43AF-A0CE-BC88363B08B4}</c15:txfldGUID>
                      <c15:f>'Data (Hide)'!$B$118</c15:f>
                      <c15:dlblFieldTableCache>
                        <c:ptCount val="1"/>
                        <c:pt idx="0">
                          <c:v>Option 115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72-042C-4BCA-8CB5-E3B2099518CE}"/>
                </c:ext>
              </c:extLst>
            </c:dLbl>
            <c:dLbl>
              <c:idx val="115"/>
              <c:tx>
                <c:strRef>
                  <c:f>'Data (Hide)'!$B$119</c:f>
                  <c:strCache>
                    <c:ptCount val="1"/>
                    <c:pt idx="0">
                      <c:v>Option 116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{FA19988D-B9D4-4BBE-AFC0-4AA2A0C67E70}</c15:txfldGUID>
                      <c15:f>'Data (Hide)'!$B$119</c15:f>
                      <c15:dlblFieldTableCache>
                        <c:ptCount val="1"/>
                        <c:pt idx="0">
                          <c:v>Option 116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73-042C-4BCA-8CB5-E3B2099518CE}"/>
                </c:ext>
              </c:extLst>
            </c:dLbl>
            <c:dLbl>
              <c:idx val="116"/>
              <c:tx>
                <c:strRef>
                  <c:f>'Data (Hide)'!$B$120</c:f>
                  <c:strCache>
                    <c:ptCount val="1"/>
                    <c:pt idx="0">
                      <c:v>Option 117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{87100813-B59C-4F3E-A5A4-38C4DC07EAFB}</c15:txfldGUID>
                      <c15:f>'Data (Hide)'!$B$120</c15:f>
                      <c15:dlblFieldTableCache>
                        <c:ptCount val="1"/>
                        <c:pt idx="0">
                          <c:v>Option 117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74-042C-4BCA-8CB5-E3B2099518CE}"/>
                </c:ext>
              </c:extLst>
            </c:dLbl>
            <c:dLbl>
              <c:idx val="117"/>
              <c:tx>
                <c:strRef>
                  <c:f>'Data (Hide)'!$B$121</c:f>
                  <c:strCache>
                    <c:ptCount val="1"/>
                    <c:pt idx="0">
                      <c:v>Option 118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{481BBB3A-9B35-4BBD-993D-B78DF3ED5A28}</c15:txfldGUID>
                      <c15:f>'Data (Hide)'!$B$121</c15:f>
                      <c15:dlblFieldTableCache>
                        <c:ptCount val="1"/>
                        <c:pt idx="0">
                          <c:v>Option 118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75-042C-4BCA-8CB5-E3B2099518CE}"/>
                </c:ext>
              </c:extLst>
            </c:dLbl>
            <c:dLbl>
              <c:idx val="118"/>
              <c:tx>
                <c:strRef>
                  <c:f>'Data (Hide)'!$B$122</c:f>
                  <c:strCache>
                    <c:ptCount val="1"/>
                    <c:pt idx="0">
                      <c:v>Option 119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{92A678F9-4DDB-4F29-AE2D-EDDE88B30D3A}</c15:txfldGUID>
                      <c15:f>'Data (Hide)'!$B$122</c15:f>
                      <c15:dlblFieldTableCache>
                        <c:ptCount val="1"/>
                        <c:pt idx="0">
                          <c:v>Option 119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76-042C-4BCA-8CB5-E3B2099518CE}"/>
                </c:ext>
              </c:extLst>
            </c:dLbl>
            <c:dLbl>
              <c:idx val="119"/>
              <c:tx>
                <c:strRef>
                  <c:f>'Data (Hide)'!$B$123</c:f>
                  <c:strCache>
                    <c:ptCount val="1"/>
                    <c:pt idx="0">
                      <c:v>Option 120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{34DB1714-F4AB-4AC2-8F9F-75D266D75AA9}</c15:txfldGUID>
                      <c15:f>'Data (Hide)'!$B$123</c15:f>
                      <c15:dlblFieldTableCache>
                        <c:ptCount val="1"/>
                        <c:pt idx="0">
                          <c:v>Option 120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77-042C-4BCA-8CB5-E3B2099518CE}"/>
                </c:ext>
              </c:extLst>
            </c:dLbl>
            <c:dLbl>
              <c:idx val="120"/>
              <c:tx>
                <c:strRef>
                  <c:f>'Data (Hide)'!$B$124</c:f>
                  <c:strCache>
                    <c:ptCount val="1"/>
                    <c:pt idx="0">
                      <c:v>Option 121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{A8750D84-6CCB-4AC9-BB56-4D1C606EDB5B}</c15:txfldGUID>
                      <c15:f>'Data (Hide)'!$B$124</c15:f>
                      <c15:dlblFieldTableCache>
                        <c:ptCount val="1"/>
                        <c:pt idx="0">
                          <c:v>Option 121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78-042C-4BCA-8CB5-E3B2099518CE}"/>
                </c:ext>
              </c:extLst>
            </c:dLbl>
            <c:dLbl>
              <c:idx val="121"/>
              <c:tx>
                <c:strRef>
                  <c:f>'Data (Hide)'!$B$125</c:f>
                  <c:strCache>
                    <c:ptCount val="1"/>
                    <c:pt idx="0">
                      <c:v>Option 122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{B6ED119E-E0FF-48C9-9BAF-0F69F3C309FB}</c15:txfldGUID>
                      <c15:f>'Data (Hide)'!$B$125</c15:f>
                      <c15:dlblFieldTableCache>
                        <c:ptCount val="1"/>
                        <c:pt idx="0">
                          <c:v>Option 122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79-042C-4BCA-8CB5-E3B2099518CE}"/>
                </c:ext>
              </c:extLst>
            </c:dLbl>
            <c:dLbl>
              <c:idx val="122"/>
              <c:tx>
                <c:strRef>
                  <c:f>'Data (Hide)'!$B$126</c:f>
                  <c:strCache>
                    <c:ptCount val="1"/>
                    <c:pt idx="0">
                      <c:v>Option 123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{9F976CA0-B439-49F8-83F1-3C5B9F006728}</c15:txfldGUID>
                      <c15:f>'Data (Hide)'!$B$126</c15:f>
                      <c15:dlblFieldTableCache>
                        <c:ptCount val="1"/>
                        <c:pt idx="0">
                          <c:v>Option 123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7A-042C-4BCA-8CB5-E3B2099518CE}"/>
                </c:ext>
              </c:extLst>
            </c:dLbl>
            <c:dLbl>
              <c:idx val="123"/>
              <c:tx>
                <c:strRef>
                  <c:f>'Data (Hide)'!$B$127</c:f>
                  <c:strCache>
                    <c:ptCount val="1"/>
                    <c:pt idx="0">
                      <c:v>Option 124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{DC4EE32C-7D1E-4A7C-8F18-4C265AB48662}</c15:txfldGUID>
                      <c15:f>'Data (Hide)'!$B$127</c15:f>
                      <c15:dlblFieldTableCache>
                        <c:ptCount val="1"/>
                        <c:pt idx="0">
                          <c:v>Option 124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7B-042C-4BCA-8CB5-E3B2099518CE}"/>
                </c:ext>
              </c:extLst>
            </c:dLbl>
            <c:dLbl>
              <c:idx val="124"/>
              <c:tx>
                <c:strRef>
                  <c:f>'Data (Hide)'!$B$128</c:f>
                  <c:strCache>
                    <c:ptCount val="1"/>
                    <c:pt idx="0">
                      <c:v>Option 125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{E06630DA-358C-4D23-8F6C-D703450E4B64}</c15:txfldGUID>
                      <c15:f>'Data (Hide)'!$B$128</c15:f>
                      <c15:dlblFieldTableCache>
                        <c:ptCount val="1"/>
                        <c:pt idx="0">
                          <c:v>Option 125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7C-042C-4BCA-8CB5-E3B2099518CE}"/>
                </c:ext>
              </c:extLst>
            </c:dLbl>
            <c:dLbl>
              <c:idx val="125"/>
              <c:tx>
                <c:strRef>
                  <c:f>'Data (Hide)'!$B$129</c:f>
                  <c:strCache>
                    <c:ptCount val="1"/>
                    <c:pt idx="0">
                      <c:v>Option 126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{3FD67180-1A56-411C-87A6-E19F9441C583}</c15:txfldGUID>
                      <c15:f>'Data (Hide)'!$B$129</c15:f>
                      <c15:dlblFieldTableCache>
                        <c:ptCount val="1"/>
                        <c:pt idx="0">
                          <c:v>Option 126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7D-042C-4BCA-8CB5-E3B2099518CE}"/>
                </c:ext>
              </c:extLst>
            </c:dLbl>
            <c:dLbl>
              <c:idx val="126"/>
              <c:tx>
                <c:strRef>
                  <c:f>'Data (Hide)'!$B$130</c:f>
                  <c:strCache>
                    <c:ptCount val="1"/>
                    <c:pt idx="0">
                      <c:v>Option 127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{12F111D8-B23A-42F8-8B50-D0E80CDA1239}</c15:txfldGUID>
                      <c15:f>'Data (Hide)'!$B$130</c15:f>
                      <c15:dlblFieldTableCache>
                        <c:ptCount val="1"/>
                        <c:pt idx="0">
                          <c:v>Option 127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7E-042C-4BCA-8CB5-E3B2099518CE}"/>
                </c:ext>
              </c:extLst>
            </c:dLbl>
            <c:dLbl>
              <c:idx val="127"/>
              <c:tx>
                <c:strRef>
                  <c:f>'Data (Hide)'!$B$131</c:f>
                  <c:strCache>
                    <c:ptCount val="1"/>
                    <c:pt idx="0">
                      <c:v>Option 128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{2BD1291C-A585-4DB7-B68B-E0EAFC6D5E67}</c15:txfldGUID>
                      <c15:f>'Data (Hide)'!$B$131</c15:f>
                      <c15:dlblFieldTableCache>
                        <c:ptCount val="1"/>
                        <c:pt idx="0">
                          <c:v>Option 128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7F-042C-4BCA-8CB5-E3B2099518CE}"/>
                </c:ext>
              </c:extLst>
            </c:dLbl>
            <c:dLbl>
              <c:idx val="128"/>
              <c:tx>
                <c:strRef>
                  <c:f>'Data (Hide)'!$B$132</c:f>
                  <c:strCache>
                    <c:ptCount val="1"/>
                    <c:pt idx="0">
                      <c:v>Option 129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{61A6B57E-F96B-454E-83EB-E09520A5C17B}</c15:txfldGUID>
                      <c15:f>'Data (Hide)'!$B$132</c15:f>
                      <c15:dlblFieldTableCache>
                        <c:ptCount val="1"/>
                        <c:pt idx="0">
                          <c:v>Option 129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80-042C-4BCA-8CB5-E3B2099518CE}"/>
                </c:ext>
              </c:extLst>
            </c:dLbl>
            <c:dLbl>
              <c:idx val="129"/>
              <c:tx>
                <c:strRef>
                  <c:f>'Data (Hide)'!$B$133</c:f>
                  <c:strCache>
                    <c:ptCount val="1"/>
                    <c:pt idx="0">
                      <c:v>Option 130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{B9A24809-CE75-4D26-BA17-59A8CAC41BB0}</c15:txfldGUID>
                      <c15:f>'Data (Hide)'!$B$133</c15:f>
                      <c15:dlblFieldTableCache>
                        <c:ptCount val="1"/>
                        <c:pt idx="0">
                          <c:v>Option 130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81-042C-4BCA-8CB5-E3B2099518CE}"/>
                </c:ext>
              </c:extLst>
            </c:dLbl>
            <c:dLbl>
              <c:idx val="130"/>
              <c:tx>
                <c:strRef>
                  <c:f>'Data (Hide)'!$B$134</c:f>
                  <c:strCache>
                    <c:ptCount val="1"/>
                    <c:pt idx="0">
                      <c:v>Option 131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{05C045A6-FFE8-4F84-9341-03825CA05F3C}</c15:txfldGUID>
                      <c15:f>'Data (Hide)'!$B$134</c15:f>
                      <c15:dlblFieldTableCache>
                        <c:ptCount val="1"/>
                        <c:pt idx="0">
                          <c:v>Option 131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82-042C-4BCA-8CB5-E3B2099518CE}"/>
                </c:ext>
              </c:extLst>
            </c:dLbl>
            <c:dLbl>
              <c:idx val="131"/>
              <c:tx>
                <c:strRef>
                  <c:f>'Data (Hide)'!$B$135</c:f>
                  <c:strCache>
                    <c:ptCount val="1"/>
                    <c:pt idx="0">
                      <c:v>Option 132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{8BDC0335-27B3-4C08-B01F-ECCD4AB2C683}</c15:txfldGUID>
                      <c15:f>'Data (Hide)'!$B$135</c15:f>
                      <c15:dlblFieldTableCache>
                        <c:ptCount val="1"/>
                        <c:pt idx="0">
                          <c:v>Option 132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83-042C-4BCA-8CB5-E3B2099518CE}"/>
                </c:ext>
              </c:extLst>
            </c:dLbl>
            <c:dLbl>
              <c:idx val="132"/>
              <c:tx>
                <c:strRef>
                  <c:f>'Data (Hide)'!$B$136</c:f>
                  <c:strCache>
                    <c:ptCount val="1"/>
                    <c:pt idx="0">
                      <c:v>Option 133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{84A0A553-A918-4DEC-A147-AF47EAB60B99}</c15:txfldGUID>
                      <c15:f>'Data (Hide)'!$B$136</c15:f>
                      <c15:dlblFieldTableCache>
                        <c:ptCount val="1"/>
                        <c:pt idx="0">
                          <c:v>Option 133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84-042C-4BCA-8CB5-E3B2099518CE}"/>
                </c:ext>
              </c:extLst>
            </c:dLbl>
            <c:dLbl>
              <c:idx val="133"/>
              <c:tx>
                <c:strRef>
                  <c:f>'Data (Hide)'!$B$137</c:f>
                  <c:strCache>
                    <c:ptCount val="1"/>
                    <c:pt idx="0">
                      <c:v>Option 134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{6B89CAEB-0834-44F5-BC9C-2C10D9BBD2D1}</c15:txfldGUID>
                      <c15:f>'Data (Hide)'!$B$137</c15:f>
                      <c15:dlblFieldTableCache>
                        <c:ptCount val="1"/>
                        <c:pt idx="0">
                          <c:v>Option 134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85-042C-4BCA-8CB5-E3B2099518CE}"/>
                </c:ext>
              </c:extLst>
            </c:dLbl>
            <c:dLbl>
              <c:idx val="134"/>
              <c:tx>
                <c:strRef>
                  <c:f>'Data (Hide)'!$B$138</c:f>
                  <c:strCache>
                    <c:ptCount val="1"/>
                    <c:pt idx="0">
                      <c:v>Option 135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{2D097951-0ED4-4369-A8A1-FDBE99907639}</c15:txfldGUID>
                      <c15:f>'Data (Hide)'!$B$138</c15:f>
                      <c15:dlblFieldTableCache>
                        <c:ptCount val="1"/>
                        <c:pt idx="0">
                          <c:v>Option 135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86-042C-4BCA-8CB5-E3B2099518CE}"/>
                </c:ext>
              </c:extLst>
            </c:dLbl>
            <c:dLbl>
              <c:idx val="135"/>
              <c:tx>
                <c:strRef>
                  <c:f>'Data (Hide)'!$B$139</c:f>
                  <c:strCache>
                    <c:ptCount val="1"/>
                    <c:pt idx="0">
                      <c:v>Option 136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{E9E03404-2E73-4918-9A3E-C33BFB145614}</c15:txfldGUID>
                      <c15:f>'Data (Hide)'!$B$139</c15:f>
                      <c15:dlblFieldTableCache>
                        <c:ptCount val="1"/>
                        <c:pt idx="0">
                          <c:v>Option 136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87-042C-4BCA-8CB5-E3B2099518CE}"/>
                </c:ext>
              </c:extLst>
            </c:dLbl>
            <c:dLbl>
              <c:idx val="136"/>
              <c:tx>
                <c:strRef>
                  <c:f>'Data (Hide)'!$B$140</c:f>
                  <c:strCache>
                    <c:ptCount val="1"/>
                    <c:pt idx="0">
                      <c:v>Option 137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{F52942B3-3356-4B90-920E-DC774746C6BC}</c15:txfldGUID>
                      <c15:f>'Data (Hide)'!$B$140</c15:f>
                      <c15:dlblFieldTableCache>
                        <c:ptCount val="1"/>
                        <c:pt idx="0">
                          <c:v>Option 137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88-042C-4BCA-8CB5-E3B2099518CE}"/>
                </c:ext>
              </c:extLst>
            </c:dLbl>
            <c:dLbl>
              <c:idx val="137"/>
              <c:tx>
                <c:strRef>
                  <c:f>'Data (Hide)'!$B$141</c:f>
                  <c:strCache>
                    <c:ptCount val="1"/>
                    <c:pt idx="0">
                      <c:v>Option 138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{714DD35B-B462-49CE-AB53-3FC2F32B60EC}</c15:txfldGUID>
                      <c15:f>'Data (Hide)'!$B$141</c15:f>
                      <c15:dlblFieldTableCache>
                        <c:ptCount val="1"/>
                        <c:pt idx="0">
                          <c:v>Option 138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89-042C-4BCA-8CB5-E3B2099518CE}"/>
                </c:ext>
              </c:extLst>
            </c:dLbl>
            <c:dLbl>
              <c:idx val="138"/>
              <c:tx>
                <c:strRef>
                  <c:f>'Data (Hide)'!$B$142</c:f>
                  <c:strCache>
                    <c:ptCount val="1"/>
                    <c:pt idx="0">
                      <c:v>Option 139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{698B9144-8AC6-45E6-8889-41F7A4294772}</c15:txfldGUID>
                      <c15:f>'Data (Hide)'!$B$142</c15:f>
                      <c15:dlblFieldTableCache>
                        <c:ptCount val="1"/>
                        <c:pt idx="0">
                          <c:v>Option 139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8A-042C-4BCA-8CB5-E3B2099518CE}"/>
                </c:ext>
              </c:extLst>
            </c:dLbl>
            <c:dLbl>
              <c:idx val="139"/>
              <c:tx>
                <c:strRef>
                  <c:f>'Data (Hide)'!$B$143</c:f>
                  <c:strCache>
                    <c:ptCount val="1"/>
                    <c:pt idx="0">
                      <c:v>Option 140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{C5FEACA1-2EC2-40FE-A6FA-5679DB3F8810}</c15:txfldGUID>
                      <c15:f>'Data (Hide)'!$B$143</c15:f>
                      <c15:dlblFieldTableCache>
                        <c:ptCount val="1"/>
                        <c:pt idx="0">
                          <c:v>Option 140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8B-042C-4BCA-8CB5-E3B2099518CE}"/>
                </c:ext>
              </c:extLst>
            </c:dLbl>
            <c:dLbl>
              <c:idx val="140"/>
              <c:tx>
                <c:strRef>
                  <c:f>'Data (Hide)'!$B$144</c:f>
                  <c:strCache>
                    <c:ptCount val="1"/>
                    <c:pt idx="0">
                      <c:v>Option 141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{BA71CBA4-3455-4212-95D6-156B361CBBE7}</c15:txfldGUID>
                      <c15:f>'Data (Hide)'!$B$144</c15:f>
                      <c15:dlblFieldTableCache>
                        <c:ptCount val="1"/>
                        <c:pt idx="0">
                          <c:v>Option 141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8C-042C-4BCA-8CB5-E3B2099518CE}"/>
                </c:ext>
              </c:extLst>
            </c:dLbl>
            <c:dLbl>
              <c:idx val="141"/>
              <c:tx>
                <c:strRef>
                  <c:f>'Data (Hide)'!$B$145</c:f>
                  <c:strCache>
                    <c:ptCount val="1"/>
                    <c:pt idx="0">
                      <c:v>Option 142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{C717B699-B44B-4CEA-93A4-C51CA55719D0}</c15:txfldGUID>
                      <c15:f>'Data (Hide)'!$B$145</c15:f>
                      <c15:dlblFieldTableCache>
                        <c:ptCount val="1"/>
                        <c:pt idx="0">
                          <c:v>Option 142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8D-042C-4BCA-8CB5-E3B2099518CE}"/>
                </c:ext>
              </c:extLst>
            </c:dLbl>
            <c:dLbl>
              <c:idx val="142"/>
              <c:tx>
                <c:strRef>
                  <c:f>'Data (Hide)'!$B$146</c:f>
                  <c:strCache>
                    <c:ptCount val="1"/>
                    <c:pt idx="0">
                      <c:v>Option 143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{8219D194-DB89-47F2-87DA-6ABF717B8B4F}</c15:txfldGUID>
                      <c15:f>'Data (Hide)'!$B$146</c15:f>
                      <c15:dlblFieldTableCache>
                        <c:ptCount val="1"/>
                        <c:pt idx="0">
                          <c:v>Option 143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8E-042C-4BCA-8CB5-E3B2099518CE}"/>
                </c:ext>
              </c:extLst>
            </c:dLbl>
            <c:dLbl>
              <c:idx val="143"/>
              <c:tx>
                <c:strRef>
                  <c:f>'Data (Hide)'!$B$147</c:f>
                  <c:strCache>
                    <c:ptCount val="1"/>
                    <c:pt idx="0">
                      <c:v>Option 144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{5E9D7AD7-3A8F-4D13-A761-6D4455C147B4}</c15:txfldGUID>
                      <c15:f>'Data (Hide)'!$B$147</c15:f>
                      <c15:dlblFieldTableCache>
                        <c:ptCount val="1"/>
                        <c:pt idx="0">
                          <c:v>Option 144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8F-042C-4BCA-8CB5-E3B2099518CE}"/>
                </c:ext>
              </c:extLst>
            </c:dLbl>
            <c:dLbl>
              <c:idx val="144"/>
              <c:tx>
                <c:strRef>
                  <c:f>'Data (Hide)'!$B$148</c:f>
                  <c:strCache>
                    <c:ptCount val="1"/>
                    <c:pt idx="0">
                      <c:v>Option 145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{C24D4670-4869-4340-9B4C-ADBE29A352B9}</c15:txfldGUID>
                      <c15:f>'Data (Hide)'!$B$148</c15:f>
                      <c15:dlblFieldTableCache>
                        <c:ptCount val="1"/>
                        <c:pt idx="0">
                          <c:v>Option 145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90-042C-4BCA-8CB5-E3B2099518CE}"/>
                </c:ext>
              </c:extLst>
            </c:dLbl>
            <c:dLbl>
              <c:idx val="145"/>
              <c:tx>
                <c:strRef>
                  <c:f>'Data (Hide)'!$B$149</c:f>
                  <c:strCache>
                    <c:ptCount val="1"/>
                    <c:pt idx="0">
                      <c:v>Option 146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{B726A074-168A-4145-9F27-E08E926DB624}</c15:txfldGUID>
                      <c15:f>'Data (Hide)'!$B$149</c15:f>
                      <c15:dlblFieldTableCache>
                        <c:ptCount val="1"/>
                        <c:pt idx="0">
                          <c:v>Option 146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91-042C-4BCA-8CB5-E3B2099518CE}"/>
                </c:ext>
              </c:extLst>
            </c:dLbl>
            <c:dLbl>
              <c:idx val="146"/>
              <c:tx>
                <c:strRef>
                  <c:f>'Data (Hide)'!$B$150</c:f>
                  <c:strCache>
                    <c:ptCount val="1"/>
                    <c:pt idx="0">
                      <c:v>Option 147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{8010474D-E00F-463A-8CA9-AB6869691440}</c15:txfldGUID>
                      <c15:f>'Data (Hide)'!$B$150</c15:f>
                      <c15:dlblFieldTableCache>
                        <c:ptCount val="1"/>
                        <c:pt idx="0">
                          <c:v>Option 147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92-042C-4BCA-8CB5-E3B2099518CE}"/>
                </c:ext>
              </c:extLst>
            </c:dLbl>
            <c:dLbl>
              <c:idx val="147"/>
              <c:tx>
                <c:strRef>
                  <c:f>'Data (Hide)'!$B$151</c:f>
                  <c:strCache>
                    <c:ptCount val="1"/>
                    <c:pt idx="0">
                      <c:v>Option 148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{F2F59727-214A-4D05-825E-E59487E701D6}</c15:txfldGUID>
                      <c15:f>'Data (Hide)'!$B$151</c15:f>
                      <c15:dlblFieldTableCache>
                        <c:ptCount val="1"/>
                        <c:pt idx="0">
                          <c:v>Option 148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93-042C-4BCA-8CB5-E3B2099518CE}"/>
                </c:ext>
              </c:extLst>
            </c:dLbl>
            <c:dLbl>
              <c:idx val="148"/>
              <c:tx>
                <c:strRef>
                  <c:f>'Data (Hide)'!$B$152</c:f>
                  <c:strCache>
                    <c:ptCount val="1"/>
                    <c:pt idx="0">
                      <c:v>Option 149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{E801876F-465B-4DFD-B317-34C964ECDAA8}</c15:txfldGUID>
                      <c15:f>'Data (Hide)'!$B$152</c15:f>
                      <c15:dlblFieldTableCache>
                        <c:ptCount val="1"/>
                        <c:pt idx="0">
                          <c:v>Option 149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94-042C-4BCA-8CB5-E3B2099518CE}"/>
                </c:ext>
              </c:extLst>
            </c:dLbl>
            <c:dLbl>
              <c:idx val="149"/>
              <c:tx>
                <c:strRef>
                  <c:f>'Data (Hide)'!$B$153</c:f>
                  <c:strCache>
                    <c:ptCount val="1"/>
                    <c:pt idx="0">
                      <c:v>Option 150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{A7CA6F74-109F-4DDD-9370-DE4FB7923E52}</c15:txfldGUID>
                      <c15:f>'Data (Hide)'!$B$153</c15:f>
                      <c15:dlblFieldTableCache>
                        <c:ptCount val="1"/>
                        <c:pt idx="0">
                          <c:v>Option 150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95-042C-4BCA-8CB5-E3B2099518CE}"/>
                </c:ext>
              </c:extLst>
            </c:dLbl>
            <c:dLbl>
              <c:idx val="150"/>
              <c:tx>
                <c:strRef>
                  <c:f>'Data (Hide)'!$B$154</c:f>
                  <c:strCache>
                    <c:ptCount val="1"/>
                    <c:pt idx="0">
                      <c:v>Option 151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{474EBC6F-24E6-4934-9522-FF6469CBAB60}</c15:txfldGUID>
                      <c15:f>'Data (Hide)'!$B$154</c15:f>
                      <c15:dlblFieldTableCache>
                        <c:ptCount val="1"/>
                        <c:pt idx="0">
                          <c:v>Option 151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96-042C-4BCA-8CB5-E3B2099518CE}"/>
                </c:ext>
              </c:extLst>
            </c:dLbl>
            <c:dLbl>
              <c:idx val="151"/>
              <c:tx>
                <c:strRef>
                  <c:f>'Data (Hide)'!$B$155</c:f>
                  <c:strCache>
                    <c:ptCount val="1"/>
                    <c:pt idx="0">
                      <c:v>Option 152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{F5B5F4C7-59F1-4B6B-91CB-A018D39AAF46}</c15:txfldGUID>
                      <c15:f>'Data (Hide)'!$B$155</c15:f>
                      <c15:dlblFieldTableCache>
                        <c:ptCount val="1"/>
                        <c:pt idx="0">
                          <c:v>Option 152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97-042C-4BCA-8CB5-E3B2099518CE}"/>
                </c:ext>
              </c:extLst>
            </c:dLbl>
            <c:dLbl>
              <c:idx val="152"/>
              <c:tx>
                <c:strRef>
                  <c:f>'Data (Hide)'!$B$156</c:f>
                  <c:strCache>
                    <c:ptCount val="1"/>
                    <c:pt idx="0">
                      <c:v>Option 153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{F045CD50-2AF0-429A-B106-F485F5797068}</c15:txfldGUID>
                      <c15:f>'Data (Hide)'!$B$156</c15:f>
                      <c15:dlblFieldTableCache>
                        <c:ptCount val="1"/>
                        <c:pt idx="0">
                          <c:v>Option 153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98-042C-4BCA-8CB5-E3B2099518CE}"/>
                </c:ext>
              </c:extLst>
            </c:dLbl>
            <c:dLbl>
              <c:idx val="153"/>
              <c:tx>
                <c:strRef>
                  <c:f>'Data (Hide)'!$B$157</c:f>
                  <c:strCache>
                    <c:ptCount val="1"/>
                    <c:pt idx="0">
                      <c:v>Option 154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{5ABD9237-3183-453D-AA05-A564758502FC}</c15:txfldGUID>
                      <c15:f>'Data (Hide)'!$B$157</c15:f>
                      <c15:dlblFieldTableCache>
                        <c:ptCount val="1"/>
                        <c:pt idx="0">
                          <c:v>Option 154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99-042C-4BCA-8CB5-E3B2099518CE}"/>
                </c:ext>
              </c:extLst>
            </c:dLbl>
            <c:dLbl>
              <c:idx val="154"/>
              <c:tx>
                <c:strRef>
                  <c:f>'Data (Hide)'!$B$158</c:f>
                  <c:strCache>
                    <c:ptCount val="1"/>
                    <c:pt idx="0">
                      <c:v>Option 155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{F85B97EF-E9B8-4942-B5E1-88E77EE99A92}</c15:txfldGUID>
                      <c15:f>'Data (Hide)'!$B$158</c15:f>
                      <c15:dlblFieldTableCache>
                        <c:ptCount val="1"/>
                        <c:pt idx="0">
                          <c:v>Option 155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9A-042C-4BCA-8CB5-E3B2099518CE}"/>
                </c:ext>
              </c:extLst>
            </c:dLbl>
            <c:dLbl>
              <c:idx val="155"/>
              <c:tx>
                <c:strRef>
                  <c:f>'Data (Hide)'!$B$159</c:f>
                  <c:strCache>
                    <c:ptCount val="1"/>
                    <c:pt idx="0">
                      <c:v>Option 156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{F2A64CAE-37A6-4206-8CC1-FFDE53C23699}</c15:txfldGUID>
                      <c15:f>'Data (Hide)'!$B$159</c15:f>
                      <c15:dlblFieldTableCache>
                        <c:ptCount val="1"/>
                        <c:pt idx="0">
                          <c:v>Option 156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9B-042C-4BCA-8CB5-E3B2099518CE}"/>
                </c:ext>
              </c:extLst>
            </c:dLbl>
            <c:dLbl>
              <c:idx val="156"/>
              <c:tx>
                <c:strRef>
                  <c:f>'Data (Hide)'!$B$160</c:f>
                  <c:strCache>
                    <c:ptCount val="1"/>
                    <c:pt idx="0">
                      <c:v>Option 157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{5CE433D4-3699-42FB-A88D-911AC4CEECC7}</c15:txfldGUID>
                      <c15:f>'Data (Hide)'!$B$160</c15:f>
                      <c15:dlblFieldTableCache>
                        <c:ptCount val="1"/>
                        <c:pt idx="0">
                          <c:v>Option 157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9C-042C-4BCA-8CB5-E3B2099518CE}"/>
                </c:ext>
              </c:extLst>
            </c:dLbl>
            <c:dLbl>
              <c:idx val="157"/>
              <c:tx>
                <c:strRef>
                  <c:f>'Data (Hide)'!$B$161</c:f>
                  <c:strCache>
                    <c:ptCount val="1"/>
                    <c:pt idx="0">
                      <c:v>Option 158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{5774004C-8AFD-4A85-9BD6-071F6D9D35EA}</c15:txfldGUID>
                      <c15:f>'Data (Hide)'!$B$161</c15:f>
                      <c15:dlblFieldTableCache>
                        <c:ptCount val="1"/>
                        <c:pt idx="0">
                          <c:v>Option 158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9D-042C-4BCA-8CB5-E3B2099518CE}"/>
                </c:ext>
              </c:extLst>
            </c:dLbl>
            <c:dLbl>
              <c:idx val="158"/>
              <c:tx>
                <c:strRef>
                  <c:f>'Data (Hide)'!$B$162</c:f>
                  <c:strCache>
                    <c:ptCount val="1"/>
                    <c:pt idx="0">
                      <c:v>Option 159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{CF675A43-04DE-4DB8-A9B2-19B33F801F33}</c15:txfldGUID>
                      <c15:f>'Data (Hide)'!$B$162</c15:f>
                      <c15:dlblFieldTableCache>
                        <c:ptCount val="1"/>
                        <c:pt idx="0">
                          <c:v>Option 159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9E-042C-4BCA-8CB5-E3B2099518CE}"/>
                </c:ext>
              </c:extLst>
            </c:dLbl>
            <c:dLbl>
              <c:idx val="159"/>
              <c:tx>
                <c:strRef>
                  <c:f>'Data (Hide)'!$B$163</c:f>
                  <c:strCache>
                    <c:ptCount val="1"/>
                    <c:pt idx="0">
                      <c:v>Option 160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{C2537FCE-8693-425D-9988-5FCB6232BF96}</c15:txfldGUID>
                      <c15:f>'Data (Hide)'!$B$163</c15:f>
                      <c15:dlblFieldTableCache>
                        <c:ptCount val="1"/>
                        <c:pt idx="0">
                          <c:v>Option 160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9F-042C-4BCA-8CB5-E3B2099518CE}"/>
                </c:ext>
              </c:extLst>
            </c:dLbl>
            <c:dLbl>
              <c:idx val="160"/>
              <c:tx>
                <c:strRef>
                  <c:f>'Data (Hide)'!$B$164</c:f>
                  <c:strCache>
                    <c:ptCount val="1"/>
                    <c:pt idx="0">
                      <c:v>Option 161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{F8B3D1A3-DA58-42CD-A748-E11CF5D467DB}</c15:txfldGUID>
                      <c15:f>'Data (Hide)'!$B$164</c15:f>
                      <c15:dlblFieldTableCache>
                        <c:ptCount val="1"/>
                        <c:pt idx="0">
                          <c:v>Option 161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A0-042C-4BCA-8CB5-E3B2099518CE}"/>
                </c:ext>
              </c:extLst>
            </c:dLbl>
            <c:dLbl>
              <c:idx val="161"/>
              <c:tx>
                <c:strRef>
                  <c:f>'Data (Hide)'!$B$165</c:f>
                  <c:strCache>
                    <c:ptCount val="1"/>
                    <c:pt idx="0">
                      <c:v>Option 162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{836DF937-3068-4E2C-922C-7F14729A1B06}</c15:txfldGUID>
                      <c15:f>'Data (Hide)'!$B$165</c15:f>
                      <c15:dlblFieldTableCache>
                        <c:ptCount val="1"/>
                        <c:pt idx="0">
                          <c:v>Option 162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A1-042C-4BCA-8CB5-E3B2099518CE}"/>
                </c:ext>
              </c:extLst>
            </c:dLbl>
            <c:dLbl>
              <c:idx val="162"/>
              <c:tx>
                <c:strRef>
                  <c:f>'Data (Hide)'!$B$166</c:f>
                  <c:strCache>
                    <c:ptCount val="1"/>
                    <c:pt idx="0">
                      <c:v>Option 163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{DAA63788-DB81-40A3-82AC-2B3840B89494}</c15:txfldGUID>
                      <c15:f>'Data (Hide)'!$B$166</c15:f>
                      <c15:dlblFieldTableCache>
                        <c:ptCount val="1"/>
                        <c:pt idx="0">
                          <c:v>Option 163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A2-042C-4BCA-8CB5-E3B2099518CE}"/>
                </c:ext>
              </c:extLst>
            </c:dLbl>
            <c:dLbl>
              <c:idx val="163"/>
              <c:tx>
                <c:strRef>
                  <c:f>'Data (Hide)'!$B$167</c:f>
                  <c:strCache>
                    <c:ptCount val="1"/>
                    <c:pt idx="0">
                      <c:v>Option 164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{E4D437CB-B3ED-45A2-87D4-F0E685FCE2A3}</c15:txfldGUID>
                      <c15:f>'Data (Hide)'!$B$167</c15:f>
                      <c15:dlblFieldTableCache>
                        <c:ptCount val="1"/>
                        <c:pt idx="0">
                          <c:v>Option 164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A3-042C-4BCA-8CB5-E3B2099518CE}"/>
                </c:ext>
              </c:extLst>
            </c:dLbl>
            <c:dLbl>
              <c:idx val="164"/>
              <c:tx>
                <c:strRef>
                  <c:f>'Data (Hide)'!$B$168</c:f>
                  <c:strCache>
                    <c:ptCount val="1"/>
                    <c:pt idx="0">
                      <c:v>Option 165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{8B264829-3065-4131-8AD6-2B6BFC80D7A4}</c15:txfldGUID>
                      <c15:f>'Data (Hide)'!$B$168</c15:f>
                      <c15:dlblFieldTableCache>
                        <c:ptCount val="1"/>
                        <c:pt idx="0">
                          <c:v>Option 165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A4-042C-4BCA-8CB5-E3B2099518CE}"/>
                </c:ext>
              </c:extLst>
            </c:dLbl>
            <c:dLbl>
              <c:idx val="165"/>
              <c:tx>
                <c:strRef>
                  <c:f>'Data (Hide)'!$B$169</c:f>
                  <c:strCache>
                    <c:ptCount val="1"/>
                    <c:pt idx="0">
                      <c:v>Option 166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{447F9C9E-BE53-4405-A50D-2583ADFE7C29}</c15:txfldGUID>
                      <c15:f>'Data (Hide)'!$B$169</c15:f>
                      <c15:dlblFieldTableCache>
                        <c:ptCount val="1"/>
                        <c:pt idx="0">
                          <c:v>Option 166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A5-042C-4BCA-8CB5-E3B2099518CE}"/>
                </c:ext>
              </c:extLst>
            </c:dLbl>
            <c:dLbl>
              <c:idx val="166"/>
              <c:tx>
                <c:strRef>
                  <c:f>'Data (Hide)'!$B$170</c:f>
                  <c:strCache>
                    <c:ptCount val="1"/>
                    <c:pt idx="0">
                      <c:v>Option 167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{FF3A0E82-415C-47F6-AF89-39AC2D433DB8}</c15:txfldGUID>
                      <c15:f>'Data (Hide)'!$B$170</c15:f>
                      <c15:dlblFieldTableCache>
                        <c:ptCount val="1"/>
                        <c:pt idx="0">
                          <c:v>Option 167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A6-042C-4BCA-8CB5-E3B2099518CE}"/>
                </c:ext>
              </c:extLst>
            </c:dLbl>
            <c:dLbl>
              <c:idx val="167"/>
              <c:tx>
                <c:strRef>
                  <c:f>'Data (Hide)'!$B$171</c:f>
                  <c:strCache>
                    <c:ptCount val="1"/>
                    <c:pt idx="0">
                      <c:v>Option 168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{E7548026-FE78-4888-BFD0-6D0AA30075A2}</c15:txfldGUID>
                      <c15:f>'Data (Hide)'!$B$171</c15:f>
                      <c15:dlblFieldTableCache>
                        <c:ptCount val="1"/>
                        <c:pt idx="0">
                          <c:v>Option 168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A7-042C-4BCA-8CB5-E3B2099518CE}"/>
                </c:ext>
              </c:extLst>
            </c:dLbl>
            <c:dLbl>
              <c:idx val="168"/>
              <c:tx>
                <c:strRef>
                  <c:f>'Data (Hide)'!$B$172</c:f>
                  <c:strCache>
                    <c:ptCount val="1"/>
                    <c:pt idx="0">
                      <c:v>Option 169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{B2D5E5F6-3E86-417E-9578-C3C52985AF80}</c15:txfldGUID>
                      <c15:f>'Data (Hide)'!$B$172</c15:f>
                      <c15:dlblFieldTableCache>
                        <c:ptCount val="1"/>
                        <c:pt idx="0">
                          <c:v>Option 169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A8-042C-4BCA-8CB5-E3B2099518CE}"/>
                </c:ext>
              </c:extLst>
            </c:dLbl>
            <c:dLbl>
              <c:idx val="169"/>
              <c:tx>
                <c:strRef>
                  <c:f>'Data (Hide)'!$B$173</c:f>
                  <c:strCache>
                    <c:ptCount val="1"/>
                    <c:pt idx="0">
                      <c:v>Option 170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{E6EFA640-22B0-46FE-B4B4-34D44F3E53E8}</c15:txfldGUID>
                      <c15:f>'Data (Hide)'!$B$173</c15:f>
                      <c15:dlblFieldTableCache>
                        <c:ptCount val="1"/>
                        <c:pt idx="0">
                          <c:v>Option 170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A9-042C-4BCA-8CB5-E3B2099518CE}"/>
                </c:ext>
              </c:extLst>
            </c:dLbl>
            <c:dLbl>
              <c:idx val="170"/>
              <c:tx>
                <c:strRef>
                  <c:f>'Data (Hide)'!$B$174</c:f>
                  <c:strCache>
                    <c:ptCount val="1"/>
                    <c:pt idx="0">
                      <c:v>Option 171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{77744F94-9226-4019-B111-8D6AE1F19F93}</c15:txfldGUID>
                      <c15:f>'Data (Hide)'!$B$174</c15:f>
                      <c15:dlblFieldTableCache>
                        <c:ptCount val="1"/>
                        <c:pt idx="0">
                          <c:v>Option 171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AA-042C-4BCA-8CB5-E3B2099518CE}"/>
                </c:ext>
              </c:extLst>
            </c:dLbl>
            <c:dLbl>
              <c:idx val="171"/>
              <c:tx>
                <c:strRef>
                  <c:f>'Data (Hide)'!$B$175</c:f>
                  <c:strCache>
                    <c:ptCount val="1"/>
                    <c:pt idx="0">
                      <c:v>Option 172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{15E38E74-CA4B-493D-BEE3-8B6728E63A00}</c15:txfldGUID>
                      <c15:f>'Data (Hide)'!$B$175</c15:f>
                      <c15:dlblFieldTableCache>
                        <c:ptCount val="1"/>
                        <c:pt idx="0">
                          <c:v>Option 172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AB-042C-4BCA-8CB5-E3B2099518CE}"/>
                </c:ext>
              </c:extLst>
            </c:dLbl>
            <c:dLbl>
              <c:idx val="172"/>
              <c:tx>
                <c:strRef>
                  <c:f>'Data (Hide)'!$B$176</c:f>
                  <c:strCache>
                    <c:ptCount val="1"/>
                    <c:pt idx="0">
                      <c:v>Option 173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{DA34CDDB-5888-4216-9FD4-964CE7DA065E}</c15:txfldGUID>
                      <c15:f>'Data (Hide)'!$B$176</c15:f>
                      <c15:dlblFieldTableCache>
                        <c:ptCount val="1"/>
                        <c:pt idx="0">
                          <c:v>Option 173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AC-042C-4BCA-8CB5-E3B2099518CE}"/>
                </c:ext>
              </c:extLst>
            </c:dLbl>
            <c:dLbl>
              <c:idx val="173"/>
              <c:tx>
                <c:strRef>
                  <c:f>'Data (Hide)'!$B$177</c:f>
                  <c:strCache>
                    <c:ptCount val="1"/>
                    <c:pt idx="0">
                      <c:v>Option 174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{39E3E330-A48D-4587-8B93-11BAC852E415}</c15:txfldGUID>
                      <c15:f>'Data (Hide)'!$B$177</c15:f>
                      <c15:dlblFieldTableCache>
                        <c:ptCount val="1"/>
                        <c:pt idx="0">
                          <c:v>Option 174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AD-042C-4BCA-8CB5-E3B2099518CE}"/>
                </c:ext>
              </c:extLst>
            </c:dLbl>
            <c:dLbl>
              <c:idx val="174"/>
              <c:tx>
                <c:strRef>
                  <c:f>'Data (Hide)'!$B$178</c:f>
                  <c:strCache>
                    <c:ptCount val="1"/>
                    <c:pt idx="0">
                      <c:v>Option 175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{28DE709E-6B57-479B-9DE0-EAE98B6A15BE}</c15:txfldGUID>
                      <c15:f>'Data (Hide)'!$B$178</c15:f>
                      <c15:dlblFieldTableCache>
                        <c:ptCount val="1"/>
                        <c:pt idx="0">
                          <c:v>Option 175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AE-042C-4BCA-8CB5-E3B2099518CE}"/>
                </c:ext>
              </c:extLst>
            </c:dLbl>
            <c:dLbl>
              <c:idx val="175"/>
              <c:tx>
                <c:strRef>
                  <c:f>'Data (Hide)'!$B$179</c:f>
                  <c:strCache>
                    <c:ptCount val="1"/>
                    <c:pt idx="0">
                      <c:v>Option 176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{516D289F-5C66-4AB0-BCD3-CA3AF9582FD3}</c15:txfldGUID>
                      <c15:f>'Data (Hide)'!$B$179</c15:f>
                      <c15:dlblFieldTableCache>
                        <c:ptCount val="1"/>
                        <c:pt idx="0">
                          <c:v>Option 176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AF-042C-4BCA-8CB5-E3B2099518CE}"/>
                </c:ext>
              </c:extLst>
            </c:dLbl>
            <c:dLbl>
              <c:idx val="176"/>
              <c:tx>
                <c:strRef>
                  <c:f>'Data (Hide)'!$B$180</c:f>
                  <c:strCache>
                    <c:ptCount val="1"/>
                    <c:pt idx="0">
                      <c:v>Option 177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{7936FBB5-92E0-4CF7-BC96-184B50004E1D}</c15:txfldGUID>
                      <c15:f>'Data (Hide)'!$B$180</c15:f>
                      <c15:dlblFieldTableCache>
                        <c:ptCount val="1"/>
                        <c:pt idx="0">
                          <c:v>Option 177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B0-042C-4BCA-8CB5-E3B2099518CE}"/>
                </c:ext>
              </c:extLst>
            </c:dLbl>
            <c:dLbl>
              <c:idx val="177"/>
              <c:tx>
                <c:strRef>
                  <c:f>'Data (Hide)'!$B$181</c:f>
                  <c:strCache>
                    <c:ptCount val="1"/>
                    <c:pt idx="0">
                      <c:v>Option 178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{26BE0F56-5BC6-448F-BEB8-426183CE79AD}</c15:txfldGUID>
                      <c15:f>'Data (Hide)'!$B$181</c15:f>
                      <c15:dlblFieldTableCache>
                        <c:ptCount val="1"/>
                        <c:pt idx="0">
                          <c:v>Option 178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B1-042C-4BCA-8CB5-E3B2099518CE}"/>
                </c:ext>
              </c:extLst>
            </c:dLbl>
            <c:dLbl>
              <c:idx val="178"/>
              <c:tx>
                <c:strRef>
                  <c:f>'Data (Hide)'!$B$182</c:f>
                  <c:strCache>
                    <c:ptCount val="1"/>
                    <c:pt idx="0">
                      <c:v>Option 179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{6CB78741-1C09-4B2E-9E1A-849E39C7E54D}</c15:txfldGUID>
                      <c15:f>'Data (Hide)'!$B$182</c15:f>
                      <c15:dlblFieldTableCache>
                        <c:ptCount val="1"/>
                        <c:pt idx="0">
                          <c:v>Option 179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B2-042C-4BCA-8CB5-E3B2099518CE}"/>
                </c:ext>
              </c:extLst>
            </c:dLbl>
            <c:dLbl>
              <c:idx val="179"/>
              <c:tx>
                <c:strRef>
                  <c:f>'Data (Hide)'!$B$183</c:f>
                  <c:strCache>
                    <c:ptCount val="1"/>
                    <c:pt idx="0">
                      <c:v>Option 180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{04F4ED0F-6E50-45BF-B212-5F9D84F836BC}</c15:txfldGUID>
                      <c15:f>'Data (Hide)'!$B$183</c15:f>
                      <c15:dlblFieldTableCache>
                        <c:ptCount val="1"/>
                        <c:pt idx="0">
                          <c:v>Option 180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B3-042C-4BCA-8CB5-E3B2099518CE}"/>
                </c:ext>
              </c:extLst>
            </c:dLbl>
            <c:dLbl>
              <c:idx val="180"/>
              <c:tx>
                <c:strRef>
                  <c:f>'Data (Hide)'!$B$184</c:f>
                  <c:strCache>
                    <c:ptCount val="1"/>
                    <c:pt idx="0">
                      <c:v>Option 181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{8866E4E9-57E4-4D09-8B21-787505515355}</c15:txfldGUID>
                      <c15:f>'Data (Hide)'!$B$184</c15:f>
                      <c15:dlblFieldTableCache>
                        <c:ptCount val="1"/>
                        <c:pt idx="0">
                          <c:v>Option 181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B4-042C-4BCA-8CB5-E3B2099518CE}"/>
                </c:ext>
              </c:extLst>
            </c:dLbl>
            <c:dLbl>
              <c:idx val="181"/>
              <c:tx>
                <c:strRef>
                  <c:f>'Data (Hide)'!$B$185</c:f>
                  <c:strCache>
                    <c:ptCount val="1"/>
                    <c:pt idx="0">
                      <c:v>Option 182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{3B2F9470-2D68-4F2F-8532-B26C229E85BA}</c15:txfldGUID>
                      <c15:f>'Data (Hide)'!$B$185</c15:f>
                      <c15:dlblFieldTableCache>
                        <c:ptCount val="1"/>
                        <c:pt idx="0">
                          <c:v>Option 182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B5-042C-4BCA-8CB5-E3B2099518CE}"/>
                </c:ext>
              </c:extLst>
            </c:dLbl>
            <c:dLbl>
              <c:idx val="182"/>
              <c:tx>
                <c:strRef>
                  <c:f>'Data (Hide)'!$B$186</c:f>
                  <c:strCache>
                    <c:ptCount val="1"/>
                    <c:pt idx="0">
                      <c:v>Option 183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{ED92F333-3C1F-485A-93F3-9EA380E83936}</c15:txfldGUID>
                      <c15:f>'Data (Hide)'!$B$186</c15:f>
                      <c15:dlblFieldTableCache>
                        <c:ptCount val="1"/>
                        <c:pt idx="0">
                          <c:v>Option 183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B6-042C-4BCA-8CB5-E3B2099518CE}"/>
                </c:ext>
              </c:extLst>
            </c:dLbl>
            <c:dLbl>
              <c:idx val="183"/>
              <c:tx>
                <c:strRef>
                  <c:f>'Data (Hide)'!$B$187</c:f>
                  <c:strCache>
                    <c:ptCount val="1"/>
                    <c:pt idx="0">
                      <c:v>Option 184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{C0AA4D8F-6202-4732-B822-1164F7C4F57D}</c15:txfldGUID>
                      <c15:f>'Data (Hide)'!$B$187</c15:f>
                      <c15:dlblFieldTableCache>
                        <c:ptCount val="1"/>
                        <c:pt idx="0">
                          <c:v>Option 184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B7-042C-4BCA-8CB5-E3B2099518CE}"/>
                </c:ext>
              </c:extLst>
            </c:dLbl>
            <c:dLbl>
              <c:idx val="184"/>
              <c:tx>
                <c:strRef>
                  <c:f>'Data (Hide)'!$B$188</c:f>
                  <c:strCache>
                    <c:ptCount val="1"/>
                    <c:pt idx="0">
                      <c:v>Option 185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{B5250AD1-5E0A-448F-A535-2CFD1AA159EA}</c15:txfldGUID>
                      <c15:f>'Data (Hide)'!$B$188</c15:f>
                      <c15:dlblFieldTableCache>
                        <c:ptCount val="1"/>
                        <c:pt idx="0">
                          <c:v>Option 185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B8-042C-4BCA-8CB5-E3B2099518CE}"/>
                </c:ext>
              </c:extLst>
            </c:dLbl>
            <c:dLbl>
              <c:idx val="185"/>
              <c:tx>
                <c:strRef>
                  <c:f>'Data (Hide)'!$B$189</c:f>
                  <c:strCache>
                    <c:ptCount val="1"/>
                    <c:pt idx="0">
                      <c:v>Option 186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{27271828-0385-4753-9F5F-322FEC43FB7C}</c15:txfldGUID>
                      <c15:f>'Data (Hide)'!$B$189</c15:f>
                      <c15:dlblFieldTableCache>
                        <c:ptCount val="1"/>
                        <c:pt idx="0">
                          <c:v>Option 186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B9-042C-4BCA-8CB5-E3B2099518CE}"/>
                </c:ext>
              </c:extLst>
            </c:dLbl>
            <c:dLbl>
              <c:idx val="186"/>
              <c:tx>
                <c:strRef>
                  <c:f>'Data (Hide)'!$B$190</c:f>
                  <c:strCache>
                    <c:ptCount val="1"/>
                    <c:pt idx="0">
                      <c:v>Option 187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{B0857DE9-7B42-4989-832F-E521D055FB0D}</c15:txfldGUID>
                      <c15:f>'Data (Hide)'!$B$190</c15:f>
                      <c15:dlblFieldTableCache>
                        <c:ptCount val="1"/>
                        <c:pt idx="0">
                          <c:v>Option 187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BA-042C-4BCA-8CB5-E3B2099518CE}"/>
                </c:ext>
              </c:extLst>
            </c:dLbl>
            <c:dLbl>
              <c:idx val="187"/>
              <c:tx>
                <c:strRef>
                  <c:f>'Data (Hide)'!$B$191</c:f>
                  <c:strCache>
                    <c:ptCount val="1"/>
                    <c:pt idx="0">
                      <c:v>Option 188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{F0D6E0D6-9ED1-4F1B-88CC-312C43EA57F2}</c15:txfldGUID>
                      <c15:f>'Data (Hide)'!$B$191</c15:f>
                      <c15:dlblFieldTableCache>
                        <c:ptCount val="1"/>
                        <c:pt idx="0">
                          <c:v>Option 188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BB-042C-4BCA-8CB5-E3B2099518CE}"/>
                </c:ext>
              </c:extLst>
            </c:dLbl>
            <c:dLbl>
              <c:idx val="188"/>
              <c:tx>
                <c:strRef>
                  <c:f>'Data (Hide)'!$B$192</c:f>
                  <c:strCache>
                    <c:ptCount val="1"/>
                    <c:pt idx="0">
                      <c:v>Option 189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{068D30E4-A970-4978-B259-77EB97A0BAE7}</c15:txfldGUID>
                      <c15:f>'Data (Hide)'!$B$192</c15:f>
                      <c15:dlblFieldTableCache>
                        <c:ptCount val="1"/>
                        <c:pt idx="0">
                          <c:v>Option 189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BC-042C-4BCA-8CB5-E3B2099518CE}"/>
                </c:ext>
              </c:extLst>
            </c:dLbl>
            <c:dLbl>
              <c:idx val="189"/>
              <c:tx>
                <c:strRef>
                  <c:f>'Data (Hide)'!$B$193</c:f>
                  <c:strCache>
                    <c:ptCount val="1"/>
                    <c:pt idx="0">
                      <c:v>Option 190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{99560E05-3FCC-4A1C-94D1-21FBAAD36BE4}</c15:txfldGUID>
                      <c15:f>'Data (Hide)'!$B$193</c15:f>
                      <c15:dlblFieldTableCache>
                        <c:ptCount val="1"/>
                        <c:pt idx="0">
                          <c:v>Option 190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BD-042C-4BCA-8CB5-E3B2099518CE}"/>
                </c:ext>
              </c:extLst>
            </c:dLbl>
            <c:dLbl>
              <c:idx val="190"/>
              <c:tx>
                <c:strRef>
                  <c:f>'Data (Hide)'!$B$194</c:f>
                  <c:strCache>
                    <c:ptCount val="1"/>
                    <c:pt idx="0">
                      <c:v>Option 191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{9E3D8056-4E21-40F0-9957-83E9606CC4ED}</c15:txfldGUID>
                      <c15:f>'Data (Hide)'!$B$194</c15:f>
                      <c15:dlblFieldTableCache>
                        <c:ptCount val="1"/>
                        <c:pt idx="0">
                          <c:v>Option 191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BE-042C-4BCA-8CB5-E3B2099518CE}"/>
                </c:ext>
              </c:extLst>
            </c:dLbl>
            <c:dLbl>
              <c:idx val="191"/>
              <c:tx>
                <c:strRef>
                  <c:f>'Data (Hide)'!$B$195</c:f>
                  <c:strCache>
                    <c:ptCount val="1"/>
                    <c:pt idx="0">
                      <c:v>Option 192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{D9686E59-F958-46A9-B457-EF78F859FA24}</c15:txfldGUID>
                      <c15:f>'Data (Hide)'!$B$195</c15:f>
                      <c15:dlblFieldTableCache>
                        <c:ptCount val="1"/>
                        <c:pt idx="0">
                          <c:v>Option 192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BF-042C-4BCA-8CB5-E3B2099518CE}"/>
                </c:ext>
              </c:extLst>
            </c:dLbl>
            <c:dLbl>
              <c:idx val="192"/>
              <c:tx>
                <c:strRef>
                  <c:f>'Data (Hide)'!$B$196</c:f>
                  <c:strCache>
                    <c:ptCount val="1"/>
                    <c:pt idx="0">
                      <c:v>Option 193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{CA24C487-A46C-4674-A678-68449EB1583A}</c15:txfldGUID>
                      <c15:f>'Data (Hide)'!$B$196</c15:f>
                      <c15:dlblFieldTableCache>
                        <c:ptCount val="1"/>
                        <c:pt idx="0">
                          <c:v>Option 193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C0-042C-4BCA-8CB5-E3B2099518CE}"/>
                </c:ext>
              </c:extLst>
            </c:dLbl>
            <c:dLbl>
              <c:idx val="193"/>
              <c:tx>
                <c:strRef>
                  <c:f>'Data (Hide)'!$B$197</c:f>
                  <c:strCache>
                    <c:ptCount val="1"/>
                    <c:pt idx="0">
                      <c:v>Option 194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{019FFFEC-FC3B-4AA4-BD69-FD6FA4DAA86E}</c15:txfldGUID>
                      <c15:f>'Data (Hide)'!$B$197</c15:f>
                      <c15:dlblFieldTableCache>
                        <c:ptCount val="1"/>
                        <c:pt idx="0">
                          <c:v>Option 194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C1-042C-4BCA-8CB5-E3B2099518CE}"/>
                </c:ext>
              </c:extLst>
            </c:dLbl>
            <c:dLbl>
              <c:idx val="194"/>
              <c:tx>
                <c:strRef>
                  <c:f>'Data (Hide)'!$B$198</c:f>
                  <c:strCache>
                    <c:ptCount val="1"/>
                    <c:pt idx="0">
                      <c:v>Option 195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{BA41969B-7B2D-4387-B002-AD4DE9A5D5DA}</c15:txfldGUID>
                      <c15:f>'Data (Hide)'!$B$198</c15:f>
                      <c15:dlblFieldTableCache>
                        <c:ptCount val="1"/>
                        <c:pt idx="0">
                          <c:v>Option 195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C2-042C-4BCA-8CB5-E3B2099518CE}"/>
                </c:ext>
              </c:extLst>
            </c:dLbl>
            <c:dLbl>
              <c:idx val="195"/>
              <c:tx>
                <c:strRef>
                  <c:f>'Data (Hide)'!$B$199</c:f>
                  <c:strCache>
                    <c:ptCount val="1"/>
                    <c:pt idx="0">
                      <c:v>Option 196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{FF241136-2513-4A6D-B3E1-F51088D6889D}</c15:txfldGUID>
                      <c15:f>'Data (Hide)'!$B$199</c15:f>
                      <c15:dlblFieldTableCache>
                        <c:ptCount val="1"/>
                        <c:pt idx="0">
                          <c:v>Option 196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C3-042C-4BCA-8CB5-E3B2099518CE}"/>
                </c:ext>
              </c:extLst>
            </c:dLbl>
            <c:dLbl>
              <c:idx val="196"/>
              <c:tx>
                <c:strRef>
                  <c:f>'Data (Hide)'!$B$200</c:f>
                  <c:strCache>
                    <c:ptCount val="1"/>
                    <c:pt idx="0">
                      <c:v>Option 197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{419C3310-2DD3-4F91-8CB1-330C7C8C22DC}</c15:txfldGUID>
                      <c15:f>'Data (Hide)'!$B$200</c15:f>
                      <c15:dlblFieldTableCache>
                        <c:ptCount val="1"/>
                        <c:pt idx="0">
                          <c:v>Option 197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C4-042C-4BCA-8CB5-E3B2099518CE}"/>
                </c:ext>
              </c:extLst>
            </c:dLbl>
            <c:dLbl>
              <c:idx val="197"/>
              <c:tx>
                <c:strRef>
                  <c:f>'Data (Hide)'!$B$201</c:f>
                  <c:strCache>
                    <c:ptCount val="1"/>
                    <c:pt idx="0">
                      <c:v>Option 198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{1E68782F-B039-439D-83D7-AF627003E4E1}</c15:txfldGUID>
                      <c15:f>'Data (Hide)'!$B$201</c15:f>
                      <c15:dlblFieldTableCache>
                        <c:ptCount val="1"/>
                        <c:pt idx="0">
                          <c:v>Option 198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C5-042C-4BCA-8CB5-E3B2099518CE}"/>
                </c:ext>
              </c:extLst>
            </c:dLbl>
            <c:dLbl>
              <c:idx val="198"/>
              <c:tx>
                <c:strRef>
                  <c:f>'Data (Hide)'!$B$202</c:f>
                  <c:strCache>
                    <c:ptCount val="1"/>
                    <c:pt idx="0">
                      <c:v>Option 199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{3B02876B-EE2B-40A2-9E2A-881C0BA1E52C}</c15:txfldGUID>
                      <c15:f>'Data (Hide)'!$B$202</c15:f>
                      <c15:dlblFieldTableCache>
                        <c:ptCount val="1"/>
                        <c:pt idx="0">
                          <c:v>Option 199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C6-042C-4BCA-8CB5-E3B2099518CE}"/>
                </c:ext>
              </c:extLst>
            </c:dLbl>
            <c:dLbl>
              <c:idx val="199"/>
              <c:tx>
                <c:strRef>
                  <c:f>'Data (Hide)'!$B$203</c:f>
                  <c:strCache>
                    <c:ptCount val="1"/>
                    <c:pt idx="0">
                      <c:v>Option 200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{7EF9CDBC-CFC0-418E-8B32-5720C9FFB127}</c15:txfldGUID>
                      <c15:f>'Data (Hide)'!$B$203</c15:f>
                      <c15:dlblFieldTableCache>
                        <c:ptCount val="1"/>
                        <c:pt idx="0">
                          <c:v>Option 200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C7-042C-4BCA-8CB5-E3B2099518CE}"/>
                </c:ext>
              </c:extLst>
            </c:dLbl>
            <c:dLbl>
              <c:idx val="200"/>
              <c:tx>
                <c:strRef>
                  <c:f>'Data (Hide)'!$B$204</c:f>
                  <c:strCache>
                    <c:ptCount val="1"/>
                    <c:pt idx="0">
                      <c:v>Option 201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{3DD2BE83-42A5-4B61-A951-A69186AF3291}</c15:txfldGUID>
                      <c15:f>'Data (Hide)'!$B$204</c15:f>
                      <c15:dlblFieldTableCache>
                        <c:ptCount val="1"/>
                        <c:pt idx="0">
                          <c:v>Option 201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C8-042C-4BCA-8CB5-E3B2099518CE}"/>
                </c:ext>
              </c:extLst>
            </c:dLbl>
            <c:dLbl>
              <c:idx val="201"/>
              <c:tx>
                <c:strRef>
                  <c:f>'Data (Hide)'!$B$205</c:f>
                  <c:strCache>
                    <c:ptCount val="1"/>
                    <c:pt idx="0">
                      <c:v>Option 202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{518327E7-7411-4260-9DE9-D88B68BD1BE4}</c15:txfldGUID>
                      <c15:f>'Data (Hide)'!$B$205</c15:f>
                      <c15:dlblFieldTableCache>
                        <c:ptCount val="1"/>
                        <c:pt idx="0">
                          <c:v>Option 202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C9-042C-4BCA-8CB5-E3B2099518CE}"/>
                </c:ext>
              </c:extLst>
            </c:dLbl>
            <c:dLbl>
              <c:idx val="202"/>
              <c:tx>
                <c:strRef>
                  <c:f>'Data (Hide)'!$B$206</c:f>
                  <c:strCache>
                    <c:ptCount val="1"/>
                    <c:pt idx="0">
                      <c:v>Option 203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{666A5D15-202F-446E-A19F-953EE5172139}</c15:txfldGUID>
                      <c15:f>'Data (Hide)'!$B$206</c15:f>
                      <c15:dlblFieldTableCache>
                        <c:ptCount val="1"/>
                        <c:pt idx="0">
                          <c:v>Option 203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CA-042C-4BCA-8CB5-E3B2099518CE}"/>
                </c:ext>
              </c:extLst>
            </c:dLbl>
            <c:dLbl>
              <c:idx val="203"/>
              <c:tx>
                <c:strRef>
                  <c:f>'Data (Hide)'!$B$207</c:f>
                  <c:strCache>
                    <c:ptCount val="1"/>
                    <c:pt idx="0">
                      <c:v>Option 204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{082850D5-A2A6-481E-8B07-60BEC9451D5B}</c15:txfldGUID>
                      <c15:f>'Data (Hide)'!$B$207</c15:f>
                      <c15:dlblFieldTableCache>
                        <c:ptCount val="1"/>
                        <c:pt idx="0">
                          <c:v>Option 204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CB-042C-4BCA-8CB5-E3B2099518CE}"/>
                </c:ext>
              </c:extLst>
            </c:dLbl>
            <c:dLbl>
              <c:idx val="204"/>
              <c:tx>
                <c:strRef>
                  <c:f>'Data (Hide)'!$B$208</c:f>
                  <c:strCache>
                    <c:ptCount val="1"/>
                    <c:pt idx="0">
                      <c:v>Option 205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{B27943E1-28AA-4D38-8CCB-CA26D70CAC80}</c15:txfldGUID>
                      <c15:f>'Data (Hide)'!$B$208</c15:f>
                      <c15:dlblFieldTableCache>
                        <c:ptCount val="1"/>
                        <c:pt idx="0">
                          <c:v>Option 205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CC-042C-4BCA-8CB5-E3B2099518CE}"/>
                </c:ext>
              </c:extLst>
            </c:dLbl>
            <c:dLbl>
              <c:idx val="205"/>
              <c:tx>
                <c:strRef>
                  <c:f>'Data (Hide)'!$B$209</c:f>
                  <c:strCache>
                    <c:ptCount val="1"/>
                    <c:pt idx="0">
                      <c:v>Option 206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{826613AF-AB5C-4478-9A8A-C177EC66E6DB}</c15:txfldGUID>
                      <c15:f>'Data (Hide)'!$B$209</c15:f>
                      <c15:dlblFieldTableCache>
                        <c:ptCount val="1"/>
                        <c:pt idx="0">
                          <c:v>Option 206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CD-042C-4BCA-8CB5-E3B2099518CE}"/>
                </c:ext>
              </c:extLst>
            </c:dLbl>
            <c:dLbl>
              <c:idx val="206"/>
              <c:tx>
                <c:strRef>
                  <c:f>'Data (Hide)'!$B$210</c:f>
                  <c:strCache>
                    <c:ptCount val="1"/>
                    <c:pt idx="0">
                      <c:v>Option 207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{152230D0-7CD9-4B23-A805-F32D59DBDACA}</c15:txfldGUID>
                      <c15:f>'Data (Hide)'!$B$210</c15:f>
                      <c15:dlblFieldTableCache>
                        <c:ptCount val="1"/>
                        <c:pt idx="0">
                          <c:v>Option 207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CE-042C-4BCA-8CB5-E3B2099518CE}"/>
                </c:ext>
              </c:extLst>
            </c:dLbl>
            <c:dLbl>
              <c:idx val="207"/>
              <c:tx>
                <c:strRef>
                  <c:f>'Data (Hide)'!$B$211</c:f>
                  <c:strCache>
                    <c:ptCount val="1"/>
                    <c:pt idx="0">
                      <c:v>Option 208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{21E8D249-1C6F-418C-9B99-67DBC79BCA6A}</c15:txfldGUID>
                      <c15:f>'Data (Hide)'!$B$211</c15:f>
                      <c15:dlblFieldTableCache>
                        <c:ptCount val="1"/>
                        <c:pt idx="0">
                          <c:v>Option 208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CF-042C-4BCA-8CB5-E3B2099518CE}"/>
                </c:ext>
              </c:extLst>
            </c:dLbl>
            <c:dLbl>
              <c:idx val="208"/>
              <c:tx>
                <c:strRef>
                  <c:f>'Data (Hide)'!$B$212</c:f>
                  <c:strCache>
                    <c:ptCount val="1"/>
                    <c:pt idx="0">
                      <c:v>Option 209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{A985E44B-9EC4-4514-84EB-4C939834C993}</c15:txfldGUID>
                      <c15:f>'Data (Hide)'!$B$212</c15:f>
                      <c15:dlblFieldTableCache>
                        <c:ptCount val="1"/>
                        <c:pt idx="0">
                          <c:v>Option 209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D0-042C-4BCA-8CB5-E3B2099518CE}"/>
                </c:ext>
              </c:extLst>
            </c:dLbl>
            <c:dLbl>
              <c:idx val="209"/>
              <c:tx>
                <c:strRef>
                  <c:f>'Data (Hide)'!$B$213</c:f>
                  <c:strCache>
                    <c:ptCount val="1"/>
                    <c:pt idx="0">
                      <c:v>Option 210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{5EA873F3-32D3-425E-B8CD-D294C681E5D7}</c15:txfldGUID>
                      <c15:f>'Data (Hide)'!$B$213</c15:f>
                      <c15:dlblFieldTableCache>
                        <c:ptCount val="1"/>
                        <c:pt idx="0">
                          <c:v>Option 210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D1-042C-4BCA-8CB5-E3B2099518CE}"/>
                </c:ext>
              </c:extLst>
            </c:dLbl>
            <c:dLbl>
              <c:idx val="210"/>
              <c:tx>
                <c:strRef>
                  <c:f>'Data (Hide)'!$B$214</c:f>
                  <c:strCache>
                    <c:ptCount val="1"/>
                    <c:pt idx="0">
                      <c:v>Option 211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{D93D93FD-EED1-4A74-9DDD-6C2E8E9C27A5}</c15:txfldGUID>
                      <c15:f>'Data (Hide)'!$B$214</c15:f>
                      <c15:dlblFieldTableCache>
                        <c:ptCount val="1"/>
                        <c:pt idx="0">
                          <c:v>Option 211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D2-042C-4BCA-8CB5-E3B2099518CE}"/>
                </c:ext>
              </c:extLst>
            </c:dLbl>
            <c:dLbl>
              <c:idx val="211"/>
              <c:tx>
                <c:strRef>
                  <c:f>'Data (Hide)'!$B$215</c:f>
                  <c:strCache>
                    <c:ptCount val="1"/>
                    <c:pt idx="0">
                      <c:v>Option 212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{D7C87926-F464-4CA3-8B80-B31FB52E6377}</c15:txfldGUID>
                      <c15:f>'Data (Hide)'!$B$215</c15:f>
                      <c15:dlblFieldTableCache>
                        <c:ptCount val="1"/>
                        <c:pt idx="0">
                          <c:v>Option 212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D3-042C-4BCA-8CB5-E3B2099518CE}"/>
                </c:ext>
              </c:extLst>
            </c:dLbl>
            <c:dLbl>
              <c:idx val="212"/>
              <c:tx>
                <c:strRef>
                  <c:f>'Data (Hide)'!$B$216</c:f>
                  <c:strCache>
                    <c:ptCount val="1"/>
                    <c:pt idx="0">
                      <c:v>Option 213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{922F2E44-0FA8-4B11-9C75-5DE7D9261B3A}</c15:txfldGUID>
                      <c15:f>'Data (Hide)'!$B$216</c15:f>
                      <c15:dlblFieldTableCache>
                        <c:ptCount val="1"/>
                        <c:pt idx="0">
                          <c:v>Option 213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D4-042C-4BCA-8CB5-E3B2099518CE}"/>
                </c:ext>
              </c:extLst>
            </c:dLbl>
            <c:dLbl>
              <c:idx val="213"/>
              <c:tx>
                <c:strRef>
                  <c:f>'Data (Hide)'!$B$217</c:f>
                  <c:strCache>
                    <c:ptCount val="1"/>
                    <c:pt idx="0">
                      <c:v>Option 214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{9F7C4D8C-CDF0-4928-AB26-96F886BD409B}</c15:txfldGUID>
                      <c15:f>'Data (Hide)'!$B$217</c15:f>
                      <c15:dlblFieldTableCache>
                        <c:ptCount val="1"/>
                        <c:pt idx="0">
                          <c:v>Option 214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D5-042C-4BCA-8CB5-E3B2099518CE}"/>
                </c:ext>
              </c:extLst>
            </c:dLbl>
            <c:dLbl>
              <c:idx val="214"/>
              <c:tx>
                <c:strRef>
                  <c:f>'Data (Hide)'!$B$218</c:f>
                  <c:strCache>
                    <c:ptCount val="1"/>
                    <c:pt idx="0">
                      <c:v>Option 215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{75F92A9E-8250-491C-9EA5-945CE7D8C8C1}</c15:txfldGUID>
                      <c15:f>'Data (Hide)'!$B$218</c15:f>
                      <c15:dlblFieldTableCache>
                        <c:ptCount val="1"/>
                        <c:pt idx="0">
                          <c:v>Option 215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D6-042C-4BCA-8CB5-E3B2099518CE}"/>
                </c:ext>
              </c:extLst>
            </c:dLbl>
            <c:dLbl>
              <c:idx val="215"/>
              <c:tx>
                <c:strRef>
                  <c:f>'Data (Hide)'!$B$219</c:f>
                  <c:strCache>
                    <c:ptCount val="1"/>
                    <c:pt idx="0">
                      <c:v>Option 216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{3E3C9352-7BB0-4ECE-8DFC-8C9DE286C9C6}</c15:txfldGUID>
                      <c15:f>'Data (Hide)'!$B$219</c15:f>
                      <c15:dlblFieldTableCache>
                        <c:ptCount val="1"/>
                        <c:pt idx="0">
                          <c:v>Option 216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D7-042C-4BCA-8CB5-E3B2099518CE}"/>
                </c:ext>
              </c:extLst>
            </c:dLbl>
            <c:dLbl>
              <c:idx val="216"/>
              <c:tx>
                <c:strRef>
                  <c:f>'Data (Hide)'!$B$220</c:f>
                  <c:strCache>
                    <c:ptCount val="1"/>
                    <c:pt idx="0">
                      <c:v>Option 217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{16DF4F0B-C7CA-4603-A331-3B18ACFAFF0F}</c15:txfldGUID>
                      <c15:f>'Data (Hide)'!$B$220</c15:f>
                      <c15:dlblFieldTableCache>
                        <c:ptCount val="1"/>
                        <c:pt idx="0">
                          <c:v>Option 217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D8-042C-4BCA-8CB5-E3B2099518CE}"/>
                </c:ext>
              </c:extLst>
            </c:dLbl>
            <c:dLbl>
              <c:idx val="217"/>
              <c:tx>
                <c:strRef>
                  <c:f>'Data (Hide)'!$B$221</c:f>
                  <c:strCache>
                    <c:ptCount val="1"/>
                    <c:pt idx="0">
                      <c:v>Option 218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{9819E782-EF34-443A-953D-B6714C10B98D}</c15:txfldGUID>
                      <c15:f>'Data (Hide)'!$B$221</c15:f>
                      <c15:dlblFieldTableCache>
                        <c:ptCount val="1"/>
                        <c:pt idx="0">
                          <c:v>Option 218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D9-042C-4BCA-8CB5-E3B2099518CE}"/>
                </c:ext>
              </c:extLst>
            </c:dLbl>
            <c:dLbl>
              <c:idx val="218"/>
              <c:tx>
                <c:strRef>
                  <c:f>'Data (Hide)'!$B$222</c:f>
                  <c:strCache>
                    <c:ptCount val="1"/>
                    <c:pt idx="0">
                      <c:v>Option 219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{4D234ADA-C2E0-4D3A-8E92-6E90782DCCF2}</c15:txfldGUID>
                      <c15:f>'Data (Hide)'!$B$222</c15:f>
                      <c15:dlblFieldTableCache>
                        <c:ptCount val="1"/>
                        <c:pt idx="0">
                          <c:v>Option 219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DA-042C-4BCA-8CB5-E3B2099518CE}"/>
                </c:ext>
              </c:extLst>
            </c:dLbl>
            <c:dLbl>
              <c:idx val="219"/>
              <c:tx>
                <c:strRef>
                  <c:f>'Data (Hide)'!$B$223</c:f>
                  <c:strCache>
                    <c:ptCount val="1"/>
                    <c:pt idx="0">
                      <c:v>Option 220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{EB2E33A5-DF4D-4602-BAFE-CA0A3A2922D1}</c15:txfldGUID>
                      <c15:f>'Data (Hide)'!$B$223</c15:f>
                      <c15:dlblFieldTableCache>
                        <c:ptCount val="1"/>
                        <c:pt idx="0">
                          <c:v>Option 220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DB-042C-4BCA-8CB5-E3B2099518CE}"/>
                </c:ext>
              </c:extLst>
            </c:dLbl>
            <c:dLbl>
              <c:idx val="220"/>
              <c:tx>
                <c:strRef>
                  <c:f>'Data (Hide)'!$B$224</c:f>
                  <c:strCache>
                    <c:ptCount val="1"/>
                    <c:pt idx="0">
                      <c:v>Option 221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{4B160B36-5524-415A-9516-0244B4B9BDB4}</c15:txfldGUID>
                      <c15:f>'Data (Hide)'!$B$224</c15:f>
                      <c15:dlblFieldTableCache>
                        <c:ptCount val="1"/>
                        <c:pt idx="0">
                          <c:v>Option 221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DC-042C-4BCA-8CB5-E3B2099518CE}"/>
                </c:ext>
              </c:extLst>
            </c:dLbl>
            <c:dLbl>
              <c:idx val="221"/>
              <c:tx>
                <c:strRef>
                  <c:f>'Data (Hide)'!$B$225</c:f>
                  <c:strCache>
                    <c:ptCount val="1"/>
                    <c:pt idx="0">
                      <c:v>Option 222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{93BFA6D0-E13D-46FD-ACCD-B04CF73BED7F}</c15:txfldGUID>
                      <c15:f>'Data (Hide)'!$B$225</c15:f>
                      <c15:dlblFieldTableCache>
                        <c:ptCount val="1"/>
                        <c:pt idx="0">
                          <c:v>Option 222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DD-042C-4BCA-8CB5-E3B2099518CE}"/>
                </c:ext>
              </c:extLst>
            </c:dLbl>
            <c:dLbl>
              <c:idx val="222"/>
              <c:tx>
                <c:strRef>
                  <c:f>'Data (Hide)'!$B$226</c:f>
                  <c:strCache>
                    <c:ptCount val="1"/>
                    <c:pt idx="0">
                      <c:v>Option 223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{7F2A2A53-2A24-4301-AD31-114EB27D12B2}</c15:txfldGUID>
                      <c15:f>'Data (Hide)'!$B$226</c15:f>
                      <c15:dlblFieldTableCache>
                        <c:ptCount val="1"/>
                        <c:pt idx="0">
                          <c:v>Option 223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DE-042C-4BCA-8CB5-E3B2099518CE}"/>
                </c:ext>
              </c:extLst>
            </c:dLbl>
            <c:dLbl>
              <c:idx val="223"/>
              <c:tx>
                <c:strRef>
                  <c:f>'Data (Hide)'!$B$227</c:f>
                  <c:strCache>
                    <c:ptCount val="1"/>
                    <c:pt idx="0">
                      <c:v>Option 224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{3D4FFF0F-B758-4255-BB8E-AF9A92AA2139}</c15:txfldGUID>
                      <c15:f>'Data (Hide)'!$B$227</c15:f>
                      <c15:dlblFieldTableCache>
                        <c:ptCount val="1"/>
                        <c:pt idx="0">
                          <c:v>Option 224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DF-042C-4BCA-8CB5-E3B2099518CE}"/>
                </c:ext>
              </c:extLst>
            </c:dLbl>
            <c:dLbl>
              <c:idx val="224"/>
              <c:tx>
                <c:strRef>
                  <c:f>'Data (Hide)'!$B$228</c:f>
                  <c:strCache>
                    <c:ptCount val="1"/>
                    <c:pt idx="0">
                      <c:v>Option 225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{343E3718-FB08-4860-8B48-F574B781D7A6}</c15:txfldGUID>
                      <c15:f>'Data (Hide)'!$B$228</c15:f>
                      <c15:dlblFieldTableCache>
                        <c:ptCount val="1"/>
                        <c:pt idx="0">
                          <c:v>Option 225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E0-042C-4BCA-8CB5-E3B2099518CE}"/>
                </c:ext>
              </c:extLst>
            </c:dLbl>
            <c:dLbl>
              <c:idx val="225"/>
              <c:tx>
                <c:strRef>
                  <c:f>'Data (Hide)'!$B$229</c:f>
                  <c:strCache>
                    <c:ptCount val="1"/>
                    <c:pt idx="0">
                      <c:v>Option 226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{AEC0D79D-D987-4EAA-B4AD-DCA8D9FDA717}</c15:txfldGUID>
                      <c15:f>'Data (Hide)'!$B$229</c15:f>
                      <c15:dlblFieldTableCache>
                        <c:ptCount val="1"/>
                        <c:pt idx="0">
                          <c:v>Option 226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E1-042C-4BCA-8CB5-E3B2099518CE}"/>
                </c:ext>
              </c:extLst>
            </c:dLbl>
            <c:dLbl>
              <c:idx val="226"/>
              <c:tx>
                <c:strRef>
                  <c:f>'Data (Hide)'!$B$230</c:f>
                  <c:strCache>
                    <c:ptCount val="1"/>
                    <c:pt idx="0">
                      <c:v>Option 227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{4CA1AB74-1D39-4466-B9C3-9766FD4FB2FA}</c15:txfldGUID>
                      <c15:f>'Data (Hide)'!$B$230</c15:f>
                      <c15:dlblFieldTableCache>
                        <c:ptCount val="1"/>
                        <c:pt idx="0">
                          <c:v>Option 227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E2-042C-4BCA-8CB5-E3B2099518CE}"/>
                </c:ext>
              </c:extLst>
            </c:dLbl>
            <c:dLbl>
              <c:idx val="227"/>
              <c:tx>
                <c:strRef>
                  <c:f>'Data (Hide)'!$B$231</c:f>
                  <c:strCache>
                    <c:ptCount val="1"/>
                    <c:pt idx="0">
                      <c:v>Option 228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{D0E74D82-9059-4494-959E-AA4C7F4D1964}</c15:txfldGUID>
                      <c15:f>'Data (Hide)'!$B$231</c15:f>
                      <c15:dlblFieldTableCache>
                        <c:ptCount val="1"/>
                        <c:pt idx="0">
                          <c:v>Option 228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E3-042C-4BCA-8CB5-E3B2099518CE}"/>
                </c:ext>
              </c:extLst>
            </c:dLbl>
            <c:dLbl>
              <c:idx val="228"/>
              <c:tx>
                <c:strRef>
                  <c:f>'Data (Hide)'!$B$232</c:f>
                  <c:strCache>
                    <c:ptCount val="1"/>
                    <c:pt idx="0">
                      <c:v>Option 229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{D50A5C67-483C-437A-813E-494DF88E1F66}</c15:txfldGUID>
                      <c15:f>'Data (Hide)'!$B$232</c15:f>
                      <c15:dlblFieldTableCache>
                        <c:ptCount val="1"/>
                        <c:pt idx="0">
                          <c:v>Option 229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E4-042C-4BCA-8CB5-E3B2099518CE}"/>
                </c:ext>
              </c:extLst>
            </c:dLbl>
            <c:dLbl>
              <c:idx val="229"/>
              <c:tx>
                <c:strRef>
                  <c:f>'Data (Hide)'!$B$233</c:f>
                  <c:strCache>
                    <c:ptCount val="1"/>
                    <c:pt idx="0">
                      <c:v>Option 230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{674DB0A6-E468-4E92-B7F1-4C1F3AB45A8C}</c15:txfldGUID>
                      <c15:f>'Data (Hide)'!$B$233</c15:f>
                      <c15:dlblFieldTableCache>
                        <c:ptCount val="1"/>
                        <c:pt idx="0">
                          <c:v>Option 230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E5-042C-4BCA-8CB5-E3B2099518CE}"/>
                </c:ext>
              </c:extLst>
            </c:dLbl>
            <c:dLbl>
              <c:idx val="230"/>
              <c:tx>
                <c:strRef>
                  <c:f>'Data (Hide)'!$B$234</c:f>
                  <c:strCache>
                    <c:ptCount val="1"/>
                    <c:pt idx="0">
                      <c:v>Option 231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{665F8ED2-87FD-4BEE-BDDF-2D2C588725DA}</c15:txfldGUID>
                      <c15:f>'Data (Hide)'!$B$234</c15:f>
                      <c15:dlblFieldTableCache>
                        <c:ptCount val="1"/>
                        <c:pt idx="0">
                          <c:v>Option 231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E6-042C-4BCA-8CB5-E3B2099518CE}"/>
                </c:ext>
              </c:extLst>
            </c:dLbl>
            <c:dLbl>
              <c:idx val="231"/>
              <c:tx>
                <c:strRef>
                  <c:f>'Data (Hide)'!$B$235</c:f>
                  <c:strCache>
                    <c:ptCount val="1"/>
                    <c:pt idx="0">
                      <c:v>Option 232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{F921FD45-03BE-460D-ACAA-FCD95B6163FF}</c15:txfldGUID>
                      <c15:f>'Data (Hide)'!$B$235</c15:f>
                      <c15:dlblFieldTableCache>
                        <c:ptCount val="1"/>
                        <c:pt idx="0">
                          <c:v>Option 232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E7-042C-4BCA-8CB5-E3B2099518CE}"/>
                </c:ext>
              </c:extLst>
            </c:dLbl>
            <c:dLbl>
              <c:idx val="232"/>
              <c:tx>
                <c:strRef>
                  <c:f>'Data (Hide)'!$B$236</c:f>
                  <c:strCache>
                    <c:ptCount val="1"/>
                    <c:pt idx="0">
                      <c:v>Option 233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{1801811E-2716-494A-9CFB-30F358C2A38F}</c15:txfldGUID>
                      <c15:f>'Data (Hide)'!$B$236</c15:f>
                      <c15:dlblFieldTableCache>
                        <c:ptCount val="1"/>
                        <c:pt idx="0">
                          <c:v>Option 233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E8-042C-4BCA-8CB5-E3B2099518CE}"/>
                </c:ext>
              </c:extLst>
            </c:dLbl>
            <c:dLbl>
              <c:idx val="233"/>
              <c:tx>
                <c:strRef>
                  <c:f>'Data (Hide)'!$B$237</c:f>
                  <c:strCache>
                    <c:ptCount val="1"/>
                    <c:pt idx="0">
                      <c:v>Option 234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{7924906B-5606-4ED1-A178-89F1F05AA922}</c15:txfldGUID>
                      <c15:f>'Data (Hide)'!$B$237</c15:f>
                      <c15:dlblFieldTableCache>
                        <c:ptCount val="1"/>
                        <c:pt idx="0">
                          <c:v>Option 234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E9-042C-4BCA-8CB5-E3B2099518CE}"/>
                </c:ext>
              </c:extLst>
            </c:dLbl>
            <c:dLbl>
              <c:idx val="234"/>
              <c:tx>
                <c:strRef>
                  <c:f>'Data (Hide)'!$B$238</c:f>
                  <c:strCache>
                    <c:ptCount val="1"/>
                    <c:pt idx="0">
                      <c:v>Option 235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{8500ACE2-15BE-4EE9-B71C-38323141D45C}</c15:txfldGUID>
                      <c15:f>'Data (Hide)'!$B$238</c15:f>
                      <c15:dlblFieldTableCache>
                        <c:ptCount val="1"/>
                        <c:pt idx="0">
                          <c:v>Option 235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EA-042C-4BCA-8CB5-E3B2099518CE}"/>
                </c:ext>
              </c:extLst>
            </c:dLbl>
            <c:dLbl>
              <c:idx val="235"/>
              <c:tx>
                <c:strRef>
                  <c:f>'Data (Hide)'!$B$239</c:f>
                  <c:strCache>
                    <c:ptCount val="1"/>
                    <c:pt idx="0">
                      <c:v>Option 236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{94BEF014-0DFB-4D54-ACCF-9048FDD71832}</c15:txfldGUID>
                      <c15:f>'Data (Hide)'!$B$239</c15:f>
                      <c15:dlblFieldTableCache>
                        <c:ptCount val="1"/>
                        <c:pt idx="0">
                          <c:v>Option 236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EB-042C-4BCA-8CB5-E3B2099518CE}"/>
                </c:ext>
              </c:extLst>
            </c:dLbl>
            <c:dLbl>
              <c:idx val="236"/>
              <c:tx>
                <c:strRef>
                  <c:f>'Data (Hide)'!$B$240</c:f>
                  <c:strCache>
                    <c:ptCount val="1"/>
                    <c:pt idx="0">
                      <c:v>Option 237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{B7D7BA7C-7818-4E88-BBBB-BA0634160A25}</c15:txfldGUID>
                      <c15:f>'Data (Hide)'!$B$240</c15:f>
                      <c15:dlblFieldTableCache>
                        <c:ptCount val="1"/>
                        <c:pt idx="0">
                          <c:v>Option 237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EC-042C-4BCA-8CB5-E3B2099518CE}"/>
                </c:ext>
              </c:extLst>
            </c:dLbl>
            <c:dLbl>
              <c:idx val="237"/>
              <c:tx>
                <c:strRef>
                  <c:f>'Data (Hide)'!$B$241</c:f>
                  <c:strCache>
                    <c:ptCount val="1"/>
                    <c:pt idx="0">
                      <c:v>Option 238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{26F9ED69-FB2B-4B59-BB65-93DA8B58CBF1}</c15:txfldGUID>
                      <c15:f>'Data (Hide)'!$B$241</c15:f>
                      <c15:dlblFieldTableCache>
                        <c:ptCount val="1"/>
                        <c:pt idx="0">
                          <c:v>Option 238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ED-042C-4BCA-8CB5-E3B2099518CE}"/>
                </c:ext>
              </c:extLst>
            </c:dLbl>
            <c:dLbl>
              <c:idx val="238"/>
              <c:tx>
                <c:strRef>
                  <c:f>'Data (Hide)'!$B$242</c:f>
                  <c:strCache>
                    <c:ptCount val="1"/>
                    <c:pt idx="0">
                      <c:v>Option 239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{47A982AC-AFBA-4DDA-B52D-CB19EFF2A1E5}</c15:txfldGUID>
                      <c15:f>'Data (Hide)'!$B$242</c15:f>
                      <c15:dlblFieldTableCache>
                        <c:ptCount val="1"/>
                        <c:pt idx="0">
                          <c:v>Option 239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EE-042C-4BCA-8CB5-E3B2099518CE}"/>
                </c:ext>
              </c:extLst>
            </c:dLbl>
            <c:dLbl>
              <c:idx val="239"/>
              <c:tx>
                <c:strRef>
                  <c:f>'Data (Hide)'!$B$243</c:f>
                  <c:strCache>
                    <c:ptCount val="1"/>
                    <c:pt idx="0">
                      <c:v>Option 240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{0FE2749C-3ADC-40CE-BCA9-EB24C61B19A1}</c15:txfldGUID>
                      <c15:f>'Data (Hide)'!$B$243</c15:f>
                      <c15:dlblFieldTableCache>
                        <c:ptCount val="1"/>
                        <c:pt idx="0">
                          <c:v>Option 240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EF-042C-4BCA-8CB5-E3B2099518CE}"/>
                </c:ext>
              </c:extLst>
            </c:dLbl>
            <c:dLbl>
              <c:idx val="240"/>
              <c:tx>
                <c:strRef>
                  <c:f>'Data (Hide)'!$B$244</c:f>
                  <c:strCache>
                    <c:ptCount val="1"/>
                    <c:pt idx="0">
                      <c:v>Option 241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{E2E99406-F01F-48F1-A1D8-DA7F83FB2617}</c15:txfldGUID>
                      <c15:f>'Data (Hide)'!$B$244</c15:f>
                      <c15:dlblFieldTableCache>
                        <c:ptCount val="1"/>
                        <c:pt idx="0">
                          <c:v>Option 241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F0-042C-4BCA-8CB5-E3B2099518CE}"/>
                </c:ext>
              </c:extLst>
            </c:dLbl>
            <c:dLbl>
              <c:idx val="241"/>
              <c:tx>
                <c:strRef>
                  <c:f>'Data (Hide)'!$B$245</c:f>
                  <c:strCache>
                    <c:ptCount val="1"/>
                    <c:pt idx="0">
                      <c:v>Option 242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{BEDF6FC2-F55F-4A20-A9C4-BFBAAF3C98BD}</c15:txfldGUID>
                      <c15:f>'Data (Hide)'!$B$245</c15:f>
                      <c15:dlblFieldTableCache>
                        <c:ptCount val="1"/>
                        <c:pt idx="0">
                          <c:v>Option 242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F1-042C-4BCA-8CB5-E3B2099518CE}"/>
                </c:ext>
              </c:extLst>
            </c:dLbl>
            <c:dLbl>
              <c:idx val="242"/>
              <c:tx>
                <c:strRef>
                  <c:f>'Data (Hide)'!$B$246</c:f>
                  <c:strCache>
                    <c:ptCount val="1"/>
                    <c:pt idx="0">
                      <c:v>Option 243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{2EF4EF14-C881-483C-9A67-F565B74A70CC}</c15:txfldGUID>
                      <c15:f>'Data (Hide)'!$B$246</c15:f>
                      <c15:dlblFieldTableCache>
                        <c:ptCount val="1"/>
                        <c:pt idx="0">
                          <c:v>Option 243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F2-042C-4BCA-8CB5-E3B2099518CE}"/>
                </c:ext>
              </c:extLst>
            </c:dLbl>
            <c:dLbl>
              <c:idx val="243"/>
              <c:tx>
                <c:strRef>
                  <c:f>'Data (Hide)'!$B$247</c:f>
                  <c:strCache>
                    <c:ptCount val="1"/>
                    <c:pt idx="0">
                      <c:v>Option 244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{9FBAD193-54FE-45FD-91AE-28A6D05FB8A6}</c15:txfldGUID>
                      <c15:f>'Data (Hide)'!$B$247</c15:f>
                      <c15:dlblFieldTableCache>
                        <c:ptCount val="1"/>
                        <c:pt idx="0">
                          <c:v>Option 244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F3-042C-4BCA-8CB5-E3B2099518CE}"/>
                </c:ext>
              </c:extLst>
            </c:dLbl>
            <c:dLbl>
              <c:idx val="244"/>
              <c:tx>
                <c:strRef>
                  <c:f>'Data (Hide)'!$B$248</c:f>
                  <c:strCache>
                    <c:ptCount val="1"/>
                    <c:pt idx="0">
                      <c:v>Option 245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{199CB502-084E-481B-8299-8C8F5B4C07EB}</c15:txfldGUID>
                      <c15:f>'Data (Hide)'!$B$248</c15:f>
                      <c15:dlblFieldTableCache>
                        <c:ptCount val="1"/>
                        <c:pt idx="0">
                          <c:v>Option 245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F4-042C-4BCA-8CB5-E3B2099518CE}"/>
                </c:ext>
              </c:extLst>
            </c:dLbl>
            <c:dLbl>
              <c:idx val="245"/>
              <c:tx>
                <c:strRef>
                  <c:f>'Data (Hide)'!$B$249</c:f>
                  <c:strCache>
                    <c:ptCount val="1"/>
                    <c:pt idx="0">
                      <c:v>Option 246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{2027B3FA-8E84-4318-A7E2-AF8D8967F0EA}</c15:txfldGUID>
                      <c15:f>'Data (Hide)'!$B$249</c15:f>
                      <c15:dlblFieldTableCache>
                        <c:ptCount val="1"/>
                        <c:pt idx="0">
                          <c:v>Option 246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F5-042C-4BCA-8CB5-E3B2099518CE}"/>
                </c:ext>
              </c:extLst>
            </c:dLbl>
            <c:dLbl>
              <c:idx val="246"/>
              <c:tx>
                <c:strRef>
                  <c:f>'Data (Hide)'!$B$250</c:f>
                  <c:strCache>
                    <c:ptCount val="1"/>
                    <c:pt idx="0">
                      <c:v>Option 247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{5D49A4EA-2E3B-4643-8A25-85A2E80ACB97}</c15:txfldGUID>
                      <c15:f>'Data (Hide)'!$B$250</c15:f>
                      <c15:dlblFieldTableCache>
                        <c:ptCount val="1"/>
                        <c:pt idx="0">
                          <c:v>Option 247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F6-042C-4BCA-8CB5-E3B2099518CE}"/>
                </c:ext>
              </c:extLst>
            </c:dLbl>
            <c:dLbl>
              <c:idx val="247"/>
              <c:tx>
                <c:strRef>
                  <c:f>'Data (Hide)'!$B$251</c:f>
                  <c:strCache>
                    <c:ptCount val="1"/>
                    <c:pt idx="0">
                      <c:v>Option 248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{2A7D519E-5D80-4232-BB31-BC07FFD3B0AC}</c15:txfldGUID>
                      <c15:f>'Data (Hide)'!$B$251</c15:f>
                      <c15:dlblFieldTableCache>
                        <c:ptCount val="1"/>
                        <c:pt idx="0">
                          <c:v>Option 248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F7-042C-4BCA-8CB5-E3B2099518CE}"/>
                </c:ext>
              </c:extLst>
            </c:dLbl>
            <c:dLbl>
              <c:idx val="248"/>
              <c:tx>
                <c:strRef>
                  <c:f>'Data (Hide)'!$B$252</c:f>
                  <c:strCache>
                    <c:ptCount val="1"/>
                    <c:pt idx="0">
                      <c:v>Option 249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{546FC298-D627-4C23-8D99-D07807FD1891}</c15:txfldGUID>
                      <c15:f>'Data (Hide)'!$B$252</c15:f>
                      <c15:dlblFieldTableCache>
                        <c:ptCount val="1"/>
                        <c:pt idx="0">
                          <c:v>Option 249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F8-042C-4BCA-8CB5-E3B2099518CE}"/>
                </c:ext>
              </c:extLst>
            </c:dLbl>
            <c:dLbl>
              <c:idx val="249"/>
              <c:tx>
                <c:strRef>
                  <c:f>'Data (Hide)'!$B$253</c:f>
                  <c:strCache>
                    <c:ptCount val="1"/>
                    <c:pt idx="0">
                      <c:v>Option 250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{28646F56-9163-40B7-9F3C-AE6CE69FE709}</c15:txfldGUID>
                      <c15:f>'Data (Hide)'!$B$253</c15:f>
                      <c15:dlblFieldTableCache>
                        <c:ptCount val="1"/>
                        <c:pt idx="0">
                          <c:v>Option 250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F9-042C-4BCA-8CB5-E3B2099518CE}"/>
                </c:ext>
              </c:extLst>
            </c:dLbl>
            <c:dLbl>
              <c:idx val="250"/>
              <c:tx>
                <c:strRef>
                  <c:f>'Data (Hide)'!$B$254</c:f>
                  <c:strCache>
                    <c:ptCount val="1"/>
                    <c:pt idx="0">
                      <c:v>Option 251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{0FFDADB6-C79B-4827-8D02-E45ED75581B5}</c15:txfldGUID>
                      <c15:f>'Data (Hide)'!$B$254</c15:f>
                      <c15:dlblFieldTableCache>
                        <c:ptCount val="1"/>
                        <c:pt idx="0">
                          <c:v>Option 251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FA-042C-4BCA-8CB5-E3B2099518CE}"/>
                </c:ext>
              </c:extLst>
            </c:dLbl>
            <c:dLbl>
              <c:idx val="251"/>
              <c:tx>
                <c:strRef>
                  <c:f>'Data (Hide)'!$B$255</c:f>
                  <c:strCache>
                    <c:ptCount val="1"/>
                    <c:pt idx="0">
                      <c:v>Option 252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{2EF04702-6FCB-48CF-A783-69B1E0502986}</c15:txfldGUID>
                      <c15:f>'Data (Hide)'!$B$255</c15:f>
                      <c15:dlblFieldTableCache>
                        <c:ptCount val="1"/>
                        <c:pt idx="0">
                          <c:v>Option 252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FB-042C-4BCA-8CB5-E3B2099518CE}"/>
                </c:ext>
              </c:extLst>
            </c:dLbl>
            <c:dLbl>
              <c:idx val="252"/>
              <c:tx>
                <c:strRef>
                  <c:f>'Data (Hide)'!$B$256</c:f>
                  <c:strCache>
                    <c:ptCount val="1"/>
                    <c:pt idx="0">
                      <c:v>Option 253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{2423B5A2-A9C0-4F56-A1F0-92E2B6BF3687}</c15:txfldGUID>
                      <c15:f>'Data (Hide)'!$B$256</c15:f>
                      <c15:dlblFieldTableCache>
                        <c:ptCount val="1"/>
                        <c:pt idx="0">
                          <c:v>Option 253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FC-042C-4BCA-8CB5-E3B2099518CE}"/>
                </c:ext>
              </c:extLst>
            </c:dLbl>
            <c:dLbl>
              <c:idx val="253"/>
              <c:tx>
                <c:strRef>
                  <c:f>'Data (Hide)'!$B$257</c:f>
                  <c:strCache>
                    <c:ptCount val="1"/>
                    <c:pt idx="0">
                      <c:v>Option 254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{BDCDBDDF-D0E8-44A4-899B-8D79F9B4B7DA}</c15:txfldGUID>
                      <c15:f>'Data (Hide)'!$B$257</c15:f>
                      <c15:dlblFieldTableCache>
                        <c:ptCount val="1"/>
                        <c:pt idx="0">
                          <c:v>Option 254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FD-042C-4BCA-8CB5-E3B2099518CE}"/>
                </c:ext>
              </c:extLst>
            </c:dLbl>
            <c:dLbl>
              <c:idx val="254"/>
              <c:tx>
                <c:strRef>
                  <c:f>'Data (Hide)'!$B$258</c:f>
                  <c:strCache>
                    <c:ptCount val="1"/>
                    <c:pt idx="0">
                      <c:v>Option 255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{4F377C9B-E9AE-47D8-93AA-1D493C8C6271}</c15:txfldGUID>
                      <c15:f>'Data (Hide)'!$B$258</c15:f>
                      <c15:dlblFieldTableCache>
                        <c:ptCount val="1"/>
                        <c:pt idx="0">
                          <c:v>Option 255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FE-042C-4BCA-8CB5-E3B2099518CE}"/>
                </c:ext>
              </c:extLst>
            </c:dLbl>
            <c:dLbl>
              <c:idx val="255"/>
              <c:tx>
                <c:strRef>
                  <c:f>'Data (Hide)'!$B$259</c:f>
                  <c:strCache>
                    <c:ptCount val="1"/>
                    <c:pt idx="0">
                      <c:v>Option 256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{35F947B8-6D47-4A67-BDCA-C5C02985F503}</c15:txfldGUID>
                      <c15:f>'Data (Hide)'!$B$259</c15:f>
                      <c15:dlblFieldTableCache>
                        <c:ptCount val="1"/>
                        <c:pt idx="0">
                          <c:v>Option 256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FF-042C-4BCA-8CB5-E3B2099518CE}"/>
                </c:ext>
              </c:extLst>
            </c:dLbl>
            <c:dLbl>
              <c:idx val="256"/>
              <c:tx>
                <c:strRef>
                  <c:f>'Data (Hide)'!$B$260</c:f>
                  <c:strCache>
                    <c:ptCount val="1"/>
                    <c:pt idx="0">
                      <c:v>Option 257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{04C5B47B-1ACF-49A8-8424-3CB14C242C14}</c15:txfldGUID>
                      <c15:f>'Data (Hide)'!$B$260</c15:f>
                      <c15:dlblFieldTableCache>
                        <c:ptCount val="1"/>
                        <c:pt idx="0">
                          <c:v>Option 257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00-042C-4BCA-8CB5-E3B2099518CE}"/>
                </c:ext>
              </c:extLst>
            </c:dLbl>
            <c:dLbl>
              <c:idx val="257"/>
              <c:tx>
                <c:strRef>
                  <c:f>'Data (Hide)'!$B$261</c:f>
                  <c:strCache>
                    <c:ptCount val="1"/>
                    <c:pt idx="0">
                      <c:v>Option 258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{7AEF1D95-D9EF-4E9E-9E3C-97619E2625BD}</c15:txfldGUID>
                      <c15:f>'Data (Hide)'!$B$261</c15:f>
                      <c15:dlblFieldTableCache>
                        <c:ptCount val="1"/>
                        <c:pt idx="0">
                          <c:v>Option 258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01-042C-4BCA-8CB5-E3B2099518CE}"/>
                </c:ext>
              </c:extLst>
            </c:dLbl>
            <c:dLbl>
              <c:idx val="258"/>
              <c:tx>
                <c:strRef>
                  <c:f>'Data (Hide)'!$B$262</c:f>
                  <c:strCache>
                    <c:ptCount val="1"/>
                    <c:pt idx="0">
                      <c:v>Option 259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{D64E5479-9975-4722-A34F-09082A50DBAC}</c15:txfldGUID>
                      <c15:f>'Data (Hide)'!$B$262</c15:f>
                      <c15:dlblFieldTableCache>
                        <c:ptCount val="1"/>
                        <c:pt idx="0">
                          <c:v>Option 259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02-042C-4BCA-8CB5-E3B2099518CE}"/>
                </c:ext>
              </c:extLst>
            </c:dLbl>
            <c:dLbl>
              <c:idx val="259"/>
              <c:tx>
                <c:strRef>
                  <c:f>'Data (Hide)'!$B$263</c:f>
                  <c:strCache>
                    <c:ptCount val="1"/>
                    <c:pt idx="0">
                      <c:v>Option 260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{7E72544D-0211-4C2D-89AA-EA7547FF3C0A}</c15:txfldGUID>
                      <c15:f>'Data (Hide)'!$B$263</c15:f>
                      <c15:dlblFieldTableCache>
                        <c:ptCount val="1"/>
                        <c:pt idx="0">
                          <c:v>Option 260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03-042C-4BCA-8CB5-E3B2099518CE}"/>
                </c:ext>
              </c:extLst>
            </c:dLbl>
            <c:dLbl>
              <c:idx val="260"/>
              <c:tx>
                <c:strRef>
                  <c:f>'Data (Hide)'!$B$264</c:f>
                  <c:strCache>
                    <c:ptCount val="1"/>
                    <c:pt idx="0">
                      <c:v>Option 261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{1796AD7B-DE48-4E7C-911C-C27E2FB1CA32}</c15:txfldGUID>
                      <c15:f>'Data (Hide)'!$B$264</c15:f>
                      <c15:dlblFieldTableCache>
                        <c:ptCount val="1"/>
                        <c:pt idx="0">
                          <c:v>Option 261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04-042C-4BCA-8CB5-E3B2099518CE}"/>
                </c:ext>
              </c:extLst>
            </c:dLbl>
            <c:dLbl>
              <c:idx val="261"/>
              <c:tx>
                <c:strRef>
                  <c:f>'Data (Hide)'!$B$265</c:f>
                  <c:strCache>
                    <c:ptCount val="1"/>
                    <c:pt idx="0">
                      <c:v>Option 262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{C7E60E6F-87EB-4D93-9B37-0B22738B7B28}</c15:txfldGUID>
                      <c15:f>'Data (Hide)'!$B$265</c15:f>
                      <c15:dlblFieldTableCache>
                        <c:ptCount val="1"/>
                        <c:pt idx="0">
                          <c:v>Option 262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05-042C-4BCA-8CB5-E3B2099518CE}"/>
                </c:ext>
              </c:extLst>
            </c:dLbl>
            <c:dLbl>
              <c:idx val="262"/>
              <c:tx>
                <c:strRef>
                  <c:f>'Data (Hide)'!$B$266</c:f>
                  <c:strCache>
                    <c:ptCount val="1"/>
                    <c:pt idx="0">
                      <c:v>Option 263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{D9AB9BC9-3C4B-4BD4-B69B-A3B9BEAD2F37}</c15:txfldGUID>
                      <c15:f>'Data (Hide)'!$B$266</c15:f>
                      <c15:dlblFieldTableCache>
                        <c:ptCount val="1"/>
                        <c:pt idx="0">
                          <c:v>Option 263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06-042C-4BCA-8CB5-E3B2099518CE}"/>
                </c:ext>
              </c:extLst>
            </c:dLbl>
            <c:dLbl>
              <c:idx val="263"/>
              <c:tx>
                <c:strRef>
                  <c:f>'Data (Hide)'!$B$267</c:f>
                  <c:strCache>
                    <c:ptCount val="1"/>
                    <c:pt idx="0">
                      <c:v>Option 264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{E3DBF9AC-C344-4662-A249-B584579FBF92}</c15:txfldGUID>
                      <c15:f>'Data (Hide)'!$B$267</c15:f>
                      <c15:dlblFieldTableCache>
                        <c:ptCount val="1"/>
                        <c:pt idx="0">
                          <c:v>Option 264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07-042C-4BCA-8CB5-E3B2099518CE}"/>
                </c:ext>
              </c:extLst>
            </c:dLbl>
            <c:dLbl>
              <c:idx val="264"/>
              <c:tx>
                <c:strRef>
                  <c:f>'Data (Hide)'!$B$268</c:f>
                  <c:strCache>
                    <c:ptCount val="1"/>
                    <c:pt idx="0">
                      <c:v>Option 265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{D874C5B2-6980-4829-B08D-4FF967C6C255}</c15:txfldGUID>
                      <c15:f>'Data (Hide)'!$B$268</c15:f>
                      <c15:dlblFieldTableCache>
                        <c:ptCount val="1"/>
                        <c:pt idx="0">
                          <c:v>Option 265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08-042C-4BCA-8CB5-E3B2099518CE}"/>
                </c:ext>
              </c:extLst>
            </c:dLbl>
            <c:dLbl>
              <c:idx val="265"/>
              <c:tx>
                <c:strRef>
                  <c:f>'Data (Hide)'!$B$269</c:f>
                  <c:strCache>
                    <c:ptCount val="1"/>
                    <c:pt idx="0">
                      <c:v>Option 266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{CB67089A-770F-42EA-92E7-64350EEEEB1B}</c15:txfldGUID>
                      <c15:f>'Data (Hide)'!$B$269</c15:f>
                      <c15:dlblFieldTableCache>
                        <c:ptCount val="1"/>
                        <c:pt idx="0">
                          <c:v>Option 266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09-042C-4BCA-8CB5-E3B2099518CE}"/>
                </c:ext>
              </c:extLst>
            </c:dLbl>
            <c:dLbl>
              <c:idx val="266"/>
              <c:tx>
                <c:strRef>
                  <c:f>'Data (Hide)'!$B$270</c:f>
                  <c:strCache>
                    <c:ptCount val="1"/>
                    <c:pt idx="0">
                      <c:v>Option 267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{566AFE7A-5B3C-46EE-B701-11E35AAC8E0D}</c15:txfldGUID>
                      <c15:f>'Data (Hide)'!$B$270</c15:f>
                      <c15:dlblFieldTableCache>
                        <c:ptCount val="1"/>
                        <c:pt idx="0">
                          <c:v>Option 267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0A-042C-4BCA-8CB5-E3B2099518CE}"/>
                </c:ext>
              </c:extLst>
            </c:dLbl>
            <c:dLbl>
              <c:idx val="267"/>
              <c:tx>
                <c:strRef>
                  <c:f>'Data (Hide)'!$B$271</c:f>
                  <c:strCache>
                    <c:ptCount val="1"/>
                    <c:pt idx="0">
                      <c:v>Option 268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{D913BA0A-18D5-4749-B984-0FE7AD02EA4A}</c15:txfldGUID>
                      <c15:f>'Data (Hide)'!$B$271</c15:f>
                      <c15:dlblFieldTableCache>
                        <c:ptCount val="1"/>
                        <c:pt idx="0">
                          <c:v>Option 268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0B-042C-4BCA-8CB5-E3B2099518CE}"/>
                </c:ext>
              </c:extLst>
            </c:dLbl>
            <c:dLbl>
              <c:idx val="268"/>
              <c:tx>
                <c:strRef>
                  <c:f>'Data (Hide)'!$B$272</c:f>
                  <c:strCache>
                    <c:ptCount val="1"/>
                    <c:pt idx="0">
                      <c:v>Option 269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{A0F0835D-8EB7-415F-9EB8-06305A700848}</c15:txfldGUID>
                      <c15:f>'Data (Hide)'!$B$272</c15:f>
                      <c15:dlblFieldTableCache>
                        <c:ptCount val="1"/>
                        <c:pt idx="0">
                          <c:v>Option 269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0C-042C-4BCA-8CB5-E3B2099518CE}"/>
                </c:ext>
              </c:extLst>
            </c:dLbl>
            <c:dLbl>
              <c:idx val="269"/>
              <c:tx>
                <c:strRef>
                  <c:f>'Data (Hide)'!$B$273</c:f>
                  <c:strCache>
                    <c:ptCount val="1"/>
                    <c:pt idx="0">
                      <c:v>Option 270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{81688CF2-1CD7-4966-8DBB-A06A7A80E254}</c15:txfldGUID>
                      <c15:f>'Data (Hide)'!$B$273</c15:f>
                      <c15:dlblFieldTableCache>
                        <c:ptCount val="1"/>
                        <c:pt idx="0">
                          <c:v>Option 270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0D-042C-4BCA-8CB5-E3B2099518CE}"/>
                </c:ext>
              </c:extLst>
            </c:dLbl>
            <c:dLbl>
              <c:idx val="270"/>
              <c:tx>
                <c:strRef>
                  <c:f>'Data (Hide)'!$B$274</c:f>
                  <c:strCache>
                    <c:ptCount val="1"/>
                    <c:pt idx="0">
                      <c:v>Option 271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{4F13D993-6806-4089-9B64-46CFB3242E19}</c15:txfldGUID>
                      <c15:f>'Data (Hide)'!$B$274</c15:f>
                      <c15:dlblFieldTableCache>
                        <c:ptCount val="1"/>
                        <c:pt idx="0">
                          <c:v>Option 271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0E-042C-4BCA-8CB5-E3B2099518CE}"/>
                </c:ext>
              </c:extLst>
            </c:dLbl>
            <c:dLbl>
              <c:idx val="271"/>
              <c:tx>
                <c:strRef>
                  <c:f>'Data (Hide)'!$B$275</c:f>
                  <c:strCache>
                    <c:ptCount val="1"/>
                    <c:pt idx="0">
                      <c:v>Option 272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{91F38FE9-001D-4A25-80DB-7083266E8CFF}</c15:txfldGUID>
                      <c15:f>'Data (Hide)'!$B$275</c15:f>
                      <c15:dlblFieldTableCache>
                        <c:ptCount val="1"/>
                        <c:pt idx="0">
                          <c:v>Option 272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0F-042C-4BCA-8CB5-E3B2099518CE}"/>
                </c:ext>
              </c:extLst>
            </c:dLbl>
            <c:dLbl>
              <c:idx val="272"/>
              <c:tx>
                <c:strRef>
                  <c:f>'Data (Hide)'!$B$276</c:f>
                  <c:strCache>
                    <c:ptCount val="1"/>
                    <c:pt idx="0">
                      <c:v>Option 273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{9F500CDC-16A2-4F23-8BD1-5507C501C1E6}</c15:txfldGUID>
                      <c15:f>'Data (Hide)'!$B$276</c15:f>
                      <c15:dlblFieldTableCache>
                        <c:ptCount val="1"/>
                        <c:pt idx="0">
                          <c:v>Option 273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10-042C-4BCA-8CB5-E3B2099518CE}"/>
                </c:ext>
              </c:extLst>
            </c:dLbl>
            <c:dLbl>
              <c:idx val="273"/>
              <c:tx>
                <c:strRef>
                  <c:f>'Data (Hide)'!$B$277</c:f>
                  <c:strCache>
                    <c:ptCount val="1"/>
                    <c:pt idx="0">
                      <c:v>Option 274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{F12F1FDA-83C7-4B7C-A7FF-6A2C069FC6B9}</c15:txfldGUID>
                      <c15:f>'Data (Hide)'!$B$277</c15:f>
                      <c15:dlblFieldTableCache>
                        <c:ptCount val="1"/>
                        <c:pt idx="0">
                          <c:v>Option 274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11-042C-4BCA-8CB5-E3B2099518CE}"/>
                </c:ext>
              </c:extLst>
            </c:dLbl>
            <c:dLbl>
              <c:idx val="274"/>
              <c:tx>
                <c:strRef>
                  <c:f>'Data (Hide)'!$B$278</c:f>
                  <c:strCache>
                    <c:ptCount val="1"/>
                    <c:pt idx="0">
                      <c:v>Option 275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{ED5774F6-CA90-4814-9EEB-A389A32C7C2A}</c15:txfldGUID>
                      <c15:f>'Data (Hide)'!$B$278</c15:f>
                      <c15:dlblFieldTableCache>
                        <c:ptCount val="1"/>
                        <c:pt idx="0">
                          <c:v>Option 275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12-042C-4BCA-8CB5-E3B2099518CE}"/>
                </c:ext>
              </c:extLst>
            </c:dLbl>
            <c:dLbl>
              <c:idx val="275"/>
              <c:tx>
                <c:strRef>
                  <c:f>'Data (Hide)'!$B$279</c:f>
                  <c:strCache>
                    <c:ptCount val="1"/>
                    <c:pt idx="0">
                      <c:v>Option 276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{BED4D264-B49D-4CCD-A6BB-E029BC0F9305}</c15:txfldGUID>
                      <c15:f>'Data (Hide)'!$B$279</c15:f>
                      <c15:dlblFieldTableCache>
                        <c:ptCount val="1"/>
                        <c:pt idx="0">
                          <c:v>Option 276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13-042C-4BCA-8CB5-E3B2099518CE}"/>
                </c:ext>
              </c:extLst>
            </c:dLbl>
            <c:dLbl>
              <c:idx val="276"/>
              <c:tx>
                <c:strRef>
                  <c:f>'Data (Hide)'!$B$280</c:f>
                  <c:strCache>
                    <c:ptCount val="1"/>
                    <c:pt idx="0">
                      <c:v>Option 277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{1ABBD8E8-F1A6-432C-A9D4-5FB9DA31F384}</c15:txfldGUID>
                      <c15:f>'Data (Hide)'!$B$280</c15:f>
                      <c15:dlblFieldTableCache>
                        <c:ptCount val="1"/>
                        <c:pt idx="0">
                          <c:v>Option 277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14-042C-4BCA-8CB5-E3B2099518CE}"/>
                </c:ext>
              </c:extLst>
            </c:dLbl>
            <c:dLbl>
              <c:idx val="277"/>
              <c:tx>
                <c:strRef>
                  <c:f>'Data (Hide)'!$B$281</c:f>
                  <c:strCache>
                    <c:ptCount val="1"/>
                    <c:pt idx="0">
                      <c:v>Option 278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{28593894-13CF-4280-A6BC-4B2E47C00022}</c15:txfldGUID>
                      <c15:f>'Data (Hide)'!$B$281</c15:f>
                      <c15:dlblFieldTableCache>
                        <c:ptCount val="1"/>
                        <c:pt idx="0">
                          <c:v>Option 278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15-042C-4BCA-8CB5-E3B2099518CE}"/>
                </c:ext>
              </c:extLst>
            </c:dLbl>
            <c:dLbl>
              <c:idx val="278"/>
              <c:tx>
                <c:strRef>
                  <c:f>'Data (Hide)'!$B$282</c:f>
                  <c:strCache>
                    <c:ptCount val="1"/>
                    <c:pt idx="0">
                      <c:v>Option 279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{33E1562E-CD42-49B9-938E-5805FDB83D54}</c15:txfldGUID>
                      <c15:f>'Data (Hide)'!$B$282</c15:f>
                      <c15:dlblFieldTableCache>
                        <c:ptCount val="1"/>
                        <c:pt idx="0">
                          <c:v>Option 279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16-042C-4BCA-8CB5-E3B2099518CE}"/>
                </c:ext>
              </c:extLst>
            </c:dLbl>
            <c:dLbl>
              <c:idx val="279"/>
              <c:tx>
                <c:strRef>
                  <c:f>'Data (Hide)'!$B$283</c:f>
                  <c:strCache>
                    <c:ptCount val="1"/>
                    <c:pt idx="0">
                      <c:v>Option 280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{3E2141FE-C823-474E-B4ED-D79CF7788E2A}</c15:txfldGUID>
                      <c15:f>'Data (Hide)'!$B$283</c15:f>
                      <c15:dlblFieldTableCache>
                        <c:ptCount val="1"/>
                        <c:pt idx="0">
                          <c:v>Option 280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17-042C-4BCA-8CB5-E3B2099518CE}"/>
                </c:ext>
              </c:extLst>
            </c:dLbl>
            <c:dLbl>
              <c:idx val="280"/>
              <c:tx>
                <c:strRef>
                  <c:f>'Data (Hide)'!$B$284</c:f>
                  <c:strCache>
                    <c:ptCount val="1"/>
                    <c:pt idx="0">
                      <c:v>Option 281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{E12028A8-08EF-4BE9-A22D-D28A8AF1ACDE}</c15:txfldGUID>
                      <c15:f>'Data (Hide)'!$B$284</c15:f>
                      <c15:dlblFieldTableCache>
                        <c:ptCount val="1"/>
                        <c:pt idx="0">
                          <c:v>Option 281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18-042C-4BCA-8CB5-E3B2099518CE}"/>
                </c:ext>
              </c:extLst>
            </c:dLbl>
            <c:dLbl>
              <c:idx val="281"/>
              <c:tx>
                <c:strRef>
                  <c:f>'Data (Hide)'!$B$285</c:f>
                  <c:strCache>
                    <c:ptCount val="1"/>
                    <c:pt idx="0">
                      <c:v>Option 282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{9B697BAF-E8B5-483F-A153-F0F9E836D7E1}</c15:txfldGUID>
                      <c15:f>'Data (Hide)'!$B$285</c15:f>
                      <c15:dlblFieldTableCache>
                        <c:ptCount val="1"/>
                        <c:pt idx="0">
                          <c:v>Option 282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19-042C-4BCA-8CB5-E3B2099518CE}"/>
                </c:ext>
              </c:extLst>
            </c:dLbl>
            <c:dLbl>
              <c:idx val="282"/>
              <c:tx>
                <c:strRef>
                  <c:f>'Data (Hide)'!$B$286</c:f>
                  <c:strCache>
                    <c:ptCount val="1"/>
                    <c:pt idx="0">
                      <c:v>Option 283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{C164790D-2D18-4B10-8B3D-AAA9061B4E22}</c15:txfldGUID>
                      <c15:f>'Data (Hide)'!$B$286</c15:f>
                      <c15:dlblFieldTableCache>
                        <c:ptCount val="1"/>
                        <c:pt idx="0">
                          <c:v>Option 283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1A-042C-4BCA-8CB5-E3B2099518CE}"/>
                </c:ext>
              </c:extLst>
            </c:dLbl>
            <c:dLbl>
              <c:idx val="283"/>
              <c:tx>
                <c:strRef>
                  <c:f>'Data (Hide)'!$B$287</c:f>
                  <c:strCache>
                    <c:ptCount val="1"/>
                    <c:pt idx="0">
                      <c:v>Option 284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{49902387-C3C9-4914-8C31-223651917D26}</c15:txfldGUID>
                      <c15:f>'Data (Hide)'!$B$287</c15:f>
                      <c15:dlblFieldTableCache>
                        <c:ptCount val="1"/>
                        <c:pt idx="0">
                          <c:v>Option 284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1B-042C-4BCA-8CB5-E3B2099518CE}"/>
                </c:ext>
              </c:extLst>
            </c:dLbl>
            <c:dLbl>
              <c:idx val="284"/>
              <c:tx>
                <c:strRef>
                  <c:f>'Data (Hide)'!$B$288</c:f>
                  <c:strCache>
                    <c:ptCount val="1"/>
                    <c:pt idx="0">
                      <c:v>Option 285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{DE0405C6-ED55-4FC8-93CB-350F618ED7C3}</c15:txfldGUID>
                      <c15:f>'Data (Hide)'!$B$288</c15:f>
                      <c15:dlblFieldTableCache>
                        <c:ptCount val="1"/>
                        <c:pt idx="0">
                          <c:v>Option 285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1C-042C-4BCA-8CB5-E3B2099518CE}"/>
                </c:ext>
              </c:extLst>
            </c:dLbl>
            <c:dLbl>
              <c:idx val="285"/>
              <c:tx>
                <c:strRef>
                  <c:f>'Data (Hide)'!$B$289</c:f>
                  <c:strCache>
                    <c:ptCount val="1"/>
                    <c:pt idx="0">
                      <c:v>Option 286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{E0BF6273-5A62-4100-ADF4-5E662128AB2A}</c15:txfldGUID>
                      <c15:f>'Data (Hide)'!$B$289</c15:f>
                      <c15:dlblFieldTableCache>
                        <c:ptCount val="1"/>
                        <c:pt idx="0">
                          <c:v>Option 286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1D-042C-4BCA-8CB5-E3B2099518CE}"/>
                </c:ext>
              </c:extLst>
            </c:dLbl>
            <c:dLbl>
              <c:idx val="286"/>
              <c:tx>
                <c:strRef>
                  <c:f>'Data (Hide)'!$B$290</c:f>
                  <c:strCache>
                    <c:ptCount val="1"/>
                    <c:pt idx="0">
                      <c:v>Option 287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{7B7B7A07-F49A-4030-B5FE-9CA2EE48DD1A}</c15:txfldGUID>
                      <c15:f>'Data (Hide)'!$B$290</c15:f>
                      <c15:dlblFieldTableCache>
                        <c:ptCount val="1"/>
                        <c:pt idx="0">
                          <c:v>Option 287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1E-042C-4BCA-8CB5-E3B2099518CE}"/>
                </c:ext>
              </c:extLst>
            </c:dLbl>
            <c:dLbl>
              <c:idx val="287"/>
              <c:tx>
                <c:strRef>
                  <c:f>'Data (Hide)'!$B$291</c:f>
                  <c:strCache>
                    <c:ptCount val="1"/>
                    <c:pt idx="0">
                      <c:v>Option 288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{FF51DE8E-1A67-4B15-9A12-B8781F406907}</c15:txfldGUID>
                      <c15:f>'Data (Hide)'!$B$291</c15:f>
                      <c15:dlblFieldTableCache>
                        <c:ptCount val="1"/>
                        <c:pt idx="0">
                          <c:v>Option 288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1F-042C-4BCA-8CB5-E3B2099518CE}"/>
                </c:ext>
              </c:extLst>
            </c:dLbl>
            <c:dLbl>
              <c:idx val="288"/>
              <c:tx>
                <c:strRef>
                  <c:f>'Data (Hide)'!$B$292</c:f>
                  <c:strCache>
                    <c:ptCount val="1"/>
                    <c:pt idx="0">
                      <c:v>Option 289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{8AF4628B-5DDE-42BA-8EAD-345EF9B3A64F}</c15:txfldGUID>
                      <c15:f>'Data (Hide)'!$B$292</c15:f>
                      <c15:dlblFieldTableCache>
                        <c:ptCount val="1"/>
                        <c:pt idx="0">
                          <c:v>Option 289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20-042C-4BCA-8CB5-E3B2099518CE}"/>
                </c:ext>
              </c:extLst>
            </c:dLbl>
            <c:dLbl>
              <c:idx val="289"/>
              <c:tx>
                <c:strRef>
                  <c:f>'Data (Hide)'!$B$293</c:f>
                  <c:strCache>
                    <c:ptCount val="1"/>
                    <c:pt idx="0">
                      <c:v>Option 290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{63378121-C920-42F3-B86F-8A38C3B02D60}</c15:txfldGUID>
                      <c15:f>'Data (Hide)'!$B$293</c15:f>
                      <c15:dlblFieldTableCache>
                        <c:ptCount val="1"/>
                        <c:pt idx="0">
                          <c:v>Option 290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21-042C-4BCA-8CB5-E3B2099518CE}"/>
                </c:ext>
              </c:extLst>
            </c:dLbl>
            <c:dLbl>
              <c:idx val="290"/>
              <c:tx>
                <c:strRef>
                  <c:f>'Data (Hide)'!$B$294</c:f>
                  <c:strCache>
                    <c:ptCount val="1"/>
                    <c:pt idx="0">
                      <c:v>Option 291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{121EB84E-6563-46E2-87C6-E686EA3927D5}</c15:txfldGUID>
                      <c15:f>'Data (Hide)'!$B$294</c15:f>
                      <c15:dlblFieldTableCache>
                        <c:ptCount val="1"/>
                        <c:pt idx="0">
                          <c:v>Option 291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22-042C-4BCA-8CB5-E3B2099518CE}"/>
                </c:ext>
              </c:extLst>
            </c:dLbl>
            <c:dLbl>
              <c:idx val="291"/>
              <c:tx>
                <c:strRef>
                  <c:f>'Data (Hide)'!$B$295</c:f>
                  <c:strCache>
                    <c:ptCount val="1"/>
                    <c:pt idx="0">
                      <c:v>Option 292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{A99E4162-F7FC-439E-8EE2-7777EE76DCC4}</c15:txfldGUID>
                      <c15:f>'Data (Hide)'!$B$295</c15:f>
                      <c15:dlblFieldTableCache>
                        <c:ptCount val="1"/>
                        <c:pt idx="0">
                          <c:v>Option 292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23-042C-4BCA-8CB5-E3B2099518CE}"/>
                </c:ext>
              </c:extLst>
            </c:dLbl>
            <c:dLbl>
              <c:idx val="292"/>
              <c:tx>
                <c:strRef>
                  <c:f>'Data (Hide)'!$B$296</c:f>
                  <c:strCache>
                    <c:ptCount val="1"/>
                    <c:pt idx="0">
                      <c:v>Option 293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{E054C6C1-DFA6-4E16-8BF8-380BBC525E48}</c15:txfldGUID>
                      <c15:f>'Data (Hide)'!$B$296</c15:f>
                      <c15:dlblFieldTableCache>
                        <c:ptCount val="1"/>
                        <c:pt idx="0">
                          <c:v>Option 293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24-042C-4BCA-8CB5-E3B2099518CE}"/>
                </c:ext>
              </c:extLst>
            </c:dLbl>
            <c:dLbl>
              <c:idx val="293"/>
              <c:tx>
                <c:strRef>
                  <c:f>'Data (Hide)'!$B$297</c:f>
                  <c:strCache>
                    <c:ptCount val="1"/>
                    <c:pt idx="0">
                      <c:v>Option 294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{AAE85DF6-71E5-4044-9E13-670CA496122F}</c15:txfldGUID>
                      <c15:f>'Data (Hide)'!$B$297</c15:f>
                      <c15:dlblFieldTableCache>
                        <c:ptCount val="1"/>
                        <c:pt idx="0">
                          <c:v>Option 294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25-042C-4BCA-8CB5-E3B2099518CE}"/>
                </c:ext>
              </c:extLst>
            </c:dLbl>
            <c:dLbl>
              <c:idx val="294"/>
              <c:tx>
                <c:strRef>
                  <c:f>'Data (Hide)'!$B$298</c:f>
                  <c:strCache>
                    <c:ptCount val="1"/>
                    <c:pt idx="0">
                      <c:v>Option 295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{DB0A41EA-BD90-4765-856B-7CD691BC5E98}</c15:txfldGUID>
                      <c15:f>'Data (Hide)'!$B$298</c15:f>
                      <c15:dlblFieldTableCache>
                        <c:ptCount val="1"/>
                        <c:pt idx="0">
                          <c:v>Option 295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26-042C-4BCA-8CB5-E3B2099518CE}"/>
                </c:ext>
              </c:extLst>
            </c:dLbl>
            <c:dLbl>
              <c:idx val="295"/>
              <c:tx>
                <c:strRef>
                  <c:f>'Data (Hide)'!$B$299</c:f>
                  <c:strCache>
                    <c:ptCount val="1"/>
                    <c:pt idx="0">
                      <c:v>Option 296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{98FEAD3F-3077-4A85-905A-79708FDC9429}</c15:txfldGUID>
                      <c15:f>'Data (Hide)'!$B$299</c15:f>
                      <c15:dlblFieldTableCache>
                        <c:ptCount val="1"/>
                        <c:pt idx="0">
                          <c:v>Option 296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27-042C-4BCA-8CB5-E3B2099518CE}"/>
                </c:ext>
              </c:extLst>
            </c:dLbl>
            <c:dLbl>
              <c:idx val="296"/>
              <c:tx>
                <c:strRef>
                  <c:f>'Data (Hide)'!$B$300</c:f>
                  <c:strCache>
                    <c:ptCount val="1"/>
                    <c:pt idx="0">
                      <c:v>Option 297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{B734B43D-AB4A-4150-95A8-933E54DD3260}</c15:txfldGUID>
                      <c15:f>'Data (Hide)'!$B$300</c15:f>
                      <c15:dlblFieldTableCache>
                        <c:ptCount val="1"/>
                        <c:pt idx="0">
                          <c:v>Option 297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28-042C-4BCA-8CB5-E3B2099518CE}"/>
                </c:ext>
              </c:extLst>
            </c:dLbl>
            <c:dLbl>
              <c:idx val="297"/>
              <c:tx>
                <c:strRef>
                  <c:f>'Data (Hide)'!$B$301</c:f>
                  <c:strCache>
                    <c:ptCount val="1"/>
                    <c:pt idx="0">
                      <c:v>Option 298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{589B1448-5E58-48A5-8AA2-E542FC14B570}</c15:txfldGUID>
                      <c15:f>'Data (Hide)'!$B$301</c15:f>
                      <c15:dlblFieldTableCache>
                        <c:ptCount val="1"/>
                        <c:pt idx="0">
                          <c:v>Option 298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29-042C-4BCA-8CB5-E3B2099518CE}"/>
                </c:ext>
              </c:extLst>
            </c:dLbl>
            <c:dLbl>
              <c:idx val="298"/>
              <c:tx>
                <c:strRef>
                  <c:f>'Data (Hide)'!$B$302</c:f>
                  <c:strCache>
                    <c:ptCount val="1"/>
                    <c:pt idx="0">
                      <c:v>Option 299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{44B282CD-ED2D-438F-B06A-907DAD4AB214}</c15:txfldGUID>
                      <c15:f>'Data (Hide)'!$B$302</c15:f>
                      <c15:dlblFieldTableCache>
                        <c:ptCount val="1"/>
                        <c:pt idx="0">
                          <c:v>Option 299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2A-042C-4BCA-8CB5-E3B2099518CE}"/>
                </c:ext>
              </c:extLst>
            </c:dLbl>
            <c:dLbl>
              <c:idx val="299"/>
              <c:tx>
                <c:strRef>
                  <c:f>'Data (Hide)'!$B$303</c:f>
                  <c:strCache>
                    <c:ptCount val="1"/>
                    <c:pt idx="0">
                      <c:v>Option 300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{94418EB4-F419-4D7A-8099-423DAE3A703A}</c15:txfldGUID>
                      <c15:f>'Data (Hide)'!$B$303</c15:f>
                      <c15:dlblFieldTableCache>
                        <c:ptCount val="1"/>
                        <c:pt idx="0">
                          <c:v>Option 300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2B-042C-4BCA-8CB5-E3B2099518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800">
                    <a:solidFill>
                      <a:srgbClr val="414A4F"/>
                    </a:solidFill>
                    <a:latin typeface="Bebas Neue Regular" panose="00000500000000000000" pitchFamily="50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'Data (Hide)'!$C$4:$C$303</c:f>
              <c:numCache>
                <c:formatCode>0.00</c:formatCode>
                <c:ptCount val="3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</c:numCache>
            </c:numRef>
          </c:xVal>
          <c:yVal>
            <c:numRef>
              <c:f>'Data (Hide)'!$D$4:$D$303</c:f>
              <c:numCache>
                <c:formatCode>0.00</c:formatCode>
                <c:ptCount val="300"/>
                <c:pt idx="0">
                  <c:v>1.1000000000000001</c:v>
                </c:pt>
                <c:pt idx="1">
                  <c:v>3.5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</c:numCache>
            </c:numRef>
          </c:yVal>
          <c:bubbleSize>
            <c:numRef>
              <c:f>'Data (Hide)'!$E$4:$E$303</c:f>
              <c:numCache>
                <c:formatCode>0.00</c:formatCode>
                <c:ptCount val="3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12C-042C-4BCA-8CB5-E3B2099518CE}"/>
            </c:ext>
          </c:extLst>
        </c:ser>
        <c:ser>
          <c:idx val="1"/>
          <c:order val="1"/>
          <c:tx>
            <c:v>Low-Medium</c:v>
          </c:tx>
          <c:spPr>
            <a:solidFill>
              <a:srgbClr val="FDC95F"/>
            </a:solidFill>
            <a:ln w="3175">
              <a:noFill/>
            </a:ln>
          </c:spPr>
          <c:invertIfNegative val="0"/>
          <c:dLbls>
            <c:dLbl>
              <c:idx val="0"/>
              <c:tx>
                <c:strRef>
                  <c:f>'Data (Hide)'!$B$4</c:f>
                  <c:strCache>
                    <c:ptCount val="1"/>
                    <c:pt idx="0">
                      <c:v>OPTION 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{036E786F-6D9E-4354-A53B-48DBECFBA817}</c15:txfldGUID>
                      <c15:f>'Data (Hide)'!$B$4</c15:f>
                      <c15:dlblFieldTableCache>
                        <c:ptCount val="1"/>
                        <c:pt idx="0">
                          <c:v>OPTION 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2D-042C-4BCA-8CB5-E3B2099518CE}"/>
                </c:ext>
              </c:extLst>
            </c:dLbl>
            <c:dLbl>
              <c:idx val="1"/>
              <c:tx>
                <c:strRef>
                  <c:f>'Data (Hide)'!$B$5</c:f>
                  <c:strCache>
                    <c:ptCount val="1"/>
                    <c:pt idx="0">
                      <c:v>OPTION 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{A34F29B0-17BD-4B7C-B98C-29E143EB89D4}</c15:txfldGUID>
                      <c15:f>'Data (Hide)'!$B$5</c15:f>
                      <c15:dlblFieldTableCache>
                        <c:ptCount val="1"/>
                        <c:pt idx="0">
                          <c:v>OPTION 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2E-042C-4BCA-8CB5-E3B2099518CE}"/>
                </c:ext>
              </c:extLst>
            </c:dLbl>
            <c:dLbl>
              <c:idx val="2"/>
              <c:tx>
                <c:strRef>
                  <c:f>'Data (Hide)'!$B$6</c:f>
                  <c:strCache>
                    <c:ptCount val="1"/>
                    <c:pt idx="0">
                      <c:v>OPTION 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{5DD11B9F-56C4-4730-8A34-1A2F1CF66118}</c15:txfldGUID>
                      <c15:f>'Data (Hide)'!$B$6</c15:f>
                      <c15:dlblFieldTableCache>
                        <c:ptCount val="1"/>
                        <c:pt idx="0">
                          <c:v>OPTION 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2F-042C-4BCA-8CB5-E3B2099518CE}"/>
                </c:ext>
              </c:extLst>
            </c:dLbl>
            <c:dLbl>
              <c:idx val="3"/>
              <c:tx>
                <c:strRef>
                  <c:f>'Data (Hide)'!$B$7</c:f>
                  <c:strCache>
                    <c:ptCount val="1"/>
                    <c:pt idx="0">
                      <c:v>OPTION 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{840FCCC9-E765-45C0-8154-C961C6F7DBFF}</c15:txfldGUID>
                      <c15:f>'Data (Hide)'!$B$7</c15:f>
                      <c15:dlblFieldTableCache>
                        <c:ptCount val="1"/>
                        <c:pt idx="0">
                          <c:v>OPTION 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30-042C-4BCA-8CB5-E3B2099518CE}"/>
                </c:ext>
              </c:extLst>
            </c:dLbl>
            <c:dLbl>
              <c:idx val="4"/>
              <c:tx>
                <c:strRef>
                  <c:f>'Data (Hide)'!$B$8</c:f>
                  <c:strCache>
                    <c:ptCount val="1"/>
                    <c:pt idx="0">
                      <c:v>OPTION 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{E9223A13-EA19-483D-9C69-736151A5704A}</c15:txfldGUID>
                      <c15:f>'Data (Hide)'!$B$8</c15:f>
                      <c15:dlblFieldTableCache>
                        <c:ptCount val="1"/>
                        <c:pt idx="0">
                          <c:v>OPTION 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31-042C-4BCA-8CB5-E3B2099518CE}"/>
                </c:ext>
              </c:extLst>
            </c:dLbl>
            <c:dLbl>
              <c:idx val="5"/>
              <c:tx>
                <c:strRef>
                  <c:f>'Data (Hide)'!$B$9</c:f>
                  <c:strCache>
                    <c:ptCount val="1"/>
                    <c:pt idx="0">
                      <c:v>OPTION 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{40FE48E5-B7A5-49DE-BD9A-09DE66C56952}</c15:txfldGUID>
                      <c15:f>'Data (Hide)'!$B$9</c15:f>
                      <c15:dlblFieldTableCache>
                        <c:ptCount val="1"/>
                        <c:pt idx="0">
                          <c:v>OPTION 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32-042C-4BCA-8CB5-E3B2099518CE}"/>
                </c:ext>
              </c:extLst>
            </c:dLbl>
            <c:dLbl>
              <c:idx val="6"/>
              <c:tx>
                <c:strRef>
                  <c:f>'Data (Hide)'!$B$10</c:f>
                  <c:strCache>
                    <c:ptCount val="1"/>
                    <c:pt idx="0">
                      <c:v>OPTION 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{71EDC385-86AA-4216-9F42-0B41AC7E2497}</c15:txfldGUID>
                      <c15:f>'Data (Hide)'!$B$10</c15:f>
                      <c15:dlblFieldTableCache>
                        <c:ptCount val="1"/>
                        <c:pt idx="0">
                          <c:v>OPTION 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33-042C-4BCA-8CB5-E3B2099518CE}"/>
                </c:ext>
              </c:extLst>
            </c:dLbl>
            <c:dLbl>
              <c:idx val="7"/>
              <c:tx>
                <c:strRef>
                  <c:f>'Data (Hide)'!$B$11</c:f>
                  <c:strCache>
                    <c:ptCount val="1"/>
                    <c:pt idx="0">
                      <c:v>OPTION 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{47C3B038-A3C3-494E-815E-BBDE6CDB1F07}</c15:txfldGUID>
                      <c15:f>'Data (Hide)'!$B$11</c15:f>
                      <c15:dlblFieldTableCache>
                        <c:ptCount val="1"/>
                        <c:pt idx="0">
                          <c:v>OPTION 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34-042C-4BCA-8CB5-E3B2099518CE}"/>
                </c:ext>
              </c:extLst>
            </c:dLbl>
            <c:dLbl>
              <c:idx val="8"/>
              <c:tx>
                <c:strRef>
                  <c:f>'Data (Hide)'!$B$12</c:f>
                  <c:strCache>
                    <c:ptCount val="1"/>
                    <c:pt idx="0">
                      <c:v>OPTION 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{1B454F07-1707-4CB8-9B0D-6195EAC65CE7}</c15:txfldGUID>
                      <c15:f>'Data (Hide)'!$B$12</c15:f>
                      <c15:dlblFieldTableCache>
                        <c:ptCount val="1"/>
                        <c:pt idx="0">
                          <c:v>OPTION 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35-042C-4BCA-8CB5-E3B2099518CE}"/>
                </c:ext>
              </c:extLst>
            </c:dLbl>
            <c:dLbl>
              <c:idx val="9"/>
              <c:tx>
                <c:strRef>
                  <c:f>'Data (Hide)'!$B$13</c:f>
                  <c:strCache>
                    <c:ptCount val="1"/>
                    <c:pt idx="0">
                      <c:v>OPTION 10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{1E272AEE-5108-49B5-9863-85F6BA7F3EDE}</c15:txfldGUID>
                      <c15:f>'Data (Hide)'!$B$13</c15:f>
                      <c15:dlblFieldTableCache>
                        <c:ptCount val="1"/>
                        <c:pt idx="0">
                          <c:v>OPTION 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36-042C-4BCA-8CB5-E3B2099518CE}"/>
                </c:ext>
              </c:extLst>
            </c:dLbl>
            <c:dLbl>
              <c:idx val="10"/>
              <c:tx>
                <c:strRef>
                  <c:f>'Data (Hide)'!$B$14</c:f>
                  <c:strCache>
                    <c:ptCount val="1"/>
                    <c:pt idx="0">
                      <c:v>OPTION 11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{B909623E-5529-4453-A922-647872C72E6F}</c15:txfldGUID>
                      <c15:f>'Data (Hide)'!$B$14</c15:f>
                      <c15:dlblFieldTableCache>
                        <c:ptCount val="1"/>
                        <c:pt idx="0">
                          <c:v>OPTION 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37-042C-4BCA-8CB5-E3B2099518CE}"/>
                </c:ext>
              </c:extLst>
            </c:dLbl>
            <c:dLbl>
              <c:idx val="11"/>
              <c:tx>
                <c:strRef>
                  <c:f>'Data (Hide)'!$B$15</c:f>
                  <c:strCache>
                    <c:ptCount val="1"/>
                    <c:pt idx="0">
                      <c:v>OPTION 12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{E68D98EA-06F3-4A3E-A03D-ACB8C7162A1F}</c15:txfldGUID>
                      <c15:f>'Data (Hide)'!$B$15</c15:f>
                      <c15:dlblFieldTableCache>
                        <c:ptCount val="1"/>
                        <c:pt idx="0">
                          <c:v>OPTION 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38-042C-4BCA-8CB5-E3B2099518CE}"/>
                </c:ext>
              </c:extLst>
            </c:dLbl>
            <c:dLbl>
              <c:idx val="12"/>
              <c:tx>
                <c:strRef>
                  <c:f>'Data (Hide)'!$B$16</c:f>
                  <c:strCache>
                    <c:ptCount val="1"/>
                    <c:pt idx="0">
                      <c:v>OPTION 13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{E3E4D15A-3996-4559-8E81-DB73DEBDC16D}</c15:txfldGUID>
                      <c15:f>'Data (Hide)'!$B$16</c15:f>
                      <c15:dlblFieldTableCache>
                        <c:ptCount val="1"/>
                        <c:pt idx="0">
                          <c:v>OPTION 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39-042C-4BCA-8CB5-E3B2099518CE}"/>
                </c:ext>
              </c:extLst>
            </c:dLbl>
            <c:dLbl>
              <c:idx val="13"/>
              <c:tx>
                <c:strRef>
                  <c:f>'Data (Hide)'!$B$17</c:f>
                  <c:strCache>
                    <c:ptCount val="1"/>
                    <c:pt idx="0">
                      <c:v>OPTION 14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{3224DD13-12E8-4455-96A8-9A0B4BAEE539}</c15:txfldGUID>
                      <c15:f>'Data (Hide)'!$B$17</c15:f>
                      <c15:dlblFieldTableCache>
                        <c:ptCount val="1"/>
                        <c:pt idx="0">
                          <c:v>OPTION 14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3A-042C-4BCA-8CB5-E3B2099518CE}"/>
                </c:ext>
              </c:extLst>
            </c:dLbl>
            <c:dLbl>
              <c:idx val="14"/>
              <c:tx>
                <c:strRef>
                  <c:f>'Data (Hide)'!$B$18</c:f>
                  <c:strCache>
                    <c:ptCount val="1"/>
                    <c:pt idx="0">
                      <c:v>OPTION 15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{8025FE3B-FB7E-437F-8DBD-A57293906127}</c15:txfldGUID>
                      <c15:f>'Data (Hide)'!$B$18</c15:f>
                      <c15:dlblFieldTableCache>
                        <c:ptCount val="1"/>
                        <c:pt idx="0">
                          <c:v>OPTION 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3B-042C-4BCA-8CB5-E3B2099518CE}"/>
                </c:ext>
              </c:extLst>
            </c:dLbl>
            <c:dLbl>
              <c:idx val="15"/>
              <c:tx>
                <c:strRef>
                  <c:f>'Data (Hide)'!$B$19</c:f>
                  <c:strCache>
                    <c:ptCount val="1"/>
                    <c:pt idx="0">
                      <c:v>OPTION 16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{6D21B328-F7AA-4D57-A5F9-0D190BEABEC0}</c15:txfldGUID>
                      <c15:f>'Data (Hide)'!$B$19</c15:f>
                      <c15:dlblFieldTableCache>
                        <c:ptCount val="1"/>
                        <c:pt idx="0">
                          <c:v>OPTION 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3C-042C-4BCA-8CB5-E3B2099518CE}"/>
                </c:ext>
              </c:extLst>
            </c:dLbl>
            <c:dLbl>
              <c:idx val="16"/>
              <c:tx>
                <c:strRef>
                  <c:f>'Data (Hide)'!$B$20</c:f>
                  <c:strCache>
                    <c:ptCount val="1"/>
                    <c:pt idx="0">
                      <c:v>OPTION 17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{5F02B455-475B-4FD6-B00B-59E7B5C0BE37}</c15:txfldGUID>
                      <c15:f>'Data (Hide)'!$B$20</c15:f>
                      <c15:dlblFieldTableCache>
                        <c:ptCount val="1"/>
                        <c:pt idx="0">
                          <c:v>OPTION 17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3D-042C-4BCA-8CB5-E3B2099518CE}"/>
                </c:ext>
              </c:extLst>
            </c:dLbl>
            <c:dLbl>
              <c:idx val="17"/>
              <c:tx>
                <c:strRef>
                  <c:f>'Data (Hide)'!$B$21</c:f>
                  <c:strCache>
                    <c:ptCount val="1"/>
                    <c:pt idx="0">
                      <c:v>OPTION 18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{B69D5CDD-3524-4AF2-85C8-6B2A3A34E4B4}</c15:txfldGUID>
                      <c15:f>'Data (Hide)'!$B$21</c15:f>
                      <c15:dlblFieldTableCache>
                        <c:ptCount val="1"/>
                        <c:pt idx="0">
                          <c:v>OPTION 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3E-042C-4BCA-8CB5-E3B2099518CE}"/>
                </c:ext>
              </c:extLst>
            </c:dLbl>
            <c:dLbl>
              <c:idx val="18"/>
              <c:tx>
                <c:strRef>
                  <c:f>'Data (Hide)'!$B$22</c:f>
                  <c:strCache>
                    <c:ptCount val="1"/>
                    <c:pt idx="0">
                      <c:v>OPTION 19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{1DE0B1E0-16D0-46D9-962E-9DD3538BCED8}</c15:txfldGUID>
                      <c15:f>'Data (Hide)'!$B$22</c15:f>
                      <c15:dlblFieldTableCache>
                        <c:ptCount val="1"/>
                        <c:pt idx="0">
                          <c:v>OPTION 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3F-042C-4BCA-8CB5-E3B2099518CE}"/>
                </c:ext>
              </c:extLst>
            </c:dLbl>
            <c:dLbl>
              <c:idx val="19"/>
              <c:tx>
                <c:strRef>
                  <c:f>'Data (Hide)'!$B$23</c:f>
                  <c:strCache>
                    <c:ptCount val="1"/>
                    <c:pt idx="0">
                      <c:v>OPTION 20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{8EB44B9B-E251-4E85-9FDD-BCBEF6C93B60}</c15:txfldGUID>
                      <c15:f>'Data (Hide)'!$B$23</c15:f>
                      <c15:dlblFieldTableCache>
                        <c:ptCount val="1"/>
                        <c:pt idx="0">
                          <c:v>OPTION 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40-042C-4BCA-8CB5-E3B2099518CE}"/>
                </c:ext>
              </c:extLst>
            </c:dLbl>
            <c:dLbl>
              <c:idx val="20"/>
              <c:tx>
                <c:strRef>
                  <c:f>'Data (Hide)'!$B$24</c:f>
                  <c:strCache>
                    <c:ptCount val="1"/>
                    <c:pt idx="0">
                      <c:v>OPTION 21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{73A373CC-B93D-4357-A854-C000D00BB34C}</c15:txfldGUID>
                      <c15:f>'Data (Hide)'!$B$24</c15:f>
                      <c15:dlblFieldTableCache>
                        <c:ptCount val="1"/>
                        <c:pt idx="0">
                          <c:v>OPTION 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41-042C-4BCA-8CB5-E3B2099518CE}"/>
                </c:ext>
              </c:extLst>
            </c:dLbl>
            <c:dLbl>
              <c:idx val="21"/>
              <c:tx>
                <c:strRef>
                  <c:f>'Data (Hide)'!$B$25</c:f>
                  <c:strCache>
                    <c:ptCount val="1"/>
                    <c:pt idx="0">
                      <c:v>OPTION 22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{CEAAF7EB-2D91-4326-B0C2-98EEF9921ED6}</c15:txfldGUID>
                      <c15:f>'Data (Hide)'!$B$25</c15:f>
                      <c15:dlblFieldTableCache>
                        <c:ptCount val="1"/>
                        <c:pt idx="0">
                          <c:v>OPTION 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42-042C-4BCA-8CB5-E3B2099518CE}"/>
                </c:ext>
              </c:extLst>
            </c:dLbl>
            <c:dLbl>
              <c:idx val="22"/>
              <c:tx>
                <c:strRef>
                  <c:f>'Data (Hide)'!$B$26</c:f>
                  <c:strCache>
                    <c:ptCount val="1"/>
                    <c:pt idx="0">
                      <c:v>OPTION 23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{2B32575C-972C-4740-915A-8598B7137B8A}</c15:txfldGUID>
                      <c15:f>'Data (Hide)'!$B$26</c15:f>
                      <c15:dlblFieldTableCache>
                        <c:ptCount val="1"/>
                        <c:pt idx="0">
                          <c:v>OPTION 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43-042C-4BCA-8CB5-E3B2099518CE}"/>
                </c:ext>
              </c:extLst>
            </c:dLbl>
            <c:dLbl>
              <c:idx val="23"/>
              <c:tx>
                <c:strRef>
                  <c:f>'Data (Hide)'!$B$27</c:f>
                  <c:strCache>
                    <c:ptCount val="1"/>
                    <c:pt idx="0">
                      <c:v>OPTION 24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{A564583B-F915-47E0-B15C-09273C9F758A}</c15:txfldGUID>
                      <c15:f>'Data (Hide)'!$B$27</c15:f>
                      <c15:dlblFieldTableCache>
                        <c:ptCount val="1"/>
                        <c:pt idx="0">
                          <c:v>OPTION 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44-042C-4BCA-8CB5-E3B2099518CE}"/>
                </c:ext>
              </c:extLst>
            </c:dLbl>
            <c:dLbl>
              <c:idx val="24"/>
              <c:tx>
                <c:strRef>
                  <c:f>'Data (Hide)'!$B$28</c:f>
                  <c:strCache>
                    <c:ptCount val="1"/>
                    <c:pt idx="0">
                      <c:v>OPTION 25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{5EBC8370-3AF3-4C36-BD11-2627B49CB616}</c15:txfldGUID>
                      <c15:f>'Data (Hide)'!$B$28</c15:f>
                      <c15:dlblFieldTableCache>
                        <c:ptCount val="1"/>
                        <c:pt idx="0">
                          <c:v>OPTION 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45-042C-4BCA-8CB5-E3B2099518CE}"/>
                </c:ext>
              </c:extLst>
            </c:dLbl>
            <c:dLbl>
              <c:idx val="25"/>
              <c:tx>
                <c:strRef>
                  <c:f>'Data (Hide)'!$B$29</c:f>
                  <c:strCache>
                    <c:ptCount val="1"/>
                    <c:pt idx="0">
                      <c:v>OPTION 26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{37BE15CD-C26B-49D0-9C26-AA91DB0E3062}</c15:txfldGUID>
                      <c15:f>'Data (Hide)'!$B$29</c15:f>
                      <c15:dlblFieldTableCache>
                        <c:ptCount val="1"/>
                        <c:pt idx="0">
                          <c:v>OPTION 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46-042C-4BCA-8CB5-E3B2099518CE}"/>
                </c:ext>
              </c:extLst>
            </c:dLbl>
            <c:dLbl>
              <c:idx val="26"/>
              <c:tx>
                <c:strRef>
                  <c:f>'Data (Hide)'!$B$30</c:f>
                  <c:strCache>
                    <c:ptCount val="1"/>
                    <c:pt idx="0">
                      <c:v>OPTION 27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{C935947F-56DA-472B-91F9-4C611DB7AD27}</c15:txfldGUID>
                      <c15:f>'Data (Hide)'!$B$30</c15:f>
                      <c15:dlblFieldTableCache>
                        <c:ptCount val="1"/>
                        <c:pt idx="0">
                          <c:v>OPTION 27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47-042C-4BCA-8CB5-E3B2099518CE}"/>
                </c:ext>
              </c:extLst>
            </c:dLbl>
            <c:dLbl>
              <c:idx val="27"/>
              <c:tx>
                <c:strRef>
                  <c:f>'Data (Hide)'!$B$31</c:f>
                  <c:strCache>
                    <c:ptCount val="1"/>
                    <c:pt idx="0">
                      <c:v>OPTION 28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{81FE0D87-3A3D-41B2-BA15-01EEAFF364C0}</c15:txfldGUID>
                      <c15:f>'Data (Hide)'!$B$31</c15:f>
                      <c15:dlblFieldTableCache>
                        <c:ptCount val="1"/>
                        <c:pt idx="0">
                          <c:v>OPTION 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48-042C-4BCA-8CB5-E3B2099518CE}"/>
                </c:ext>
              </c:extLst>
            </c:dLbl>
            <c:dLbl>
              <c:idx val="28"/>
              <c:tx>
                <c:strRef>
                  <c:f>'Data (Hide)'!$B$32</c:f>
                  <c:strCache>
                    <c:ptCount val="1"/>
                    <c:pt idx="0">
                      <c:v>OPTION 29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{B92A4091-0AEA-44E2-86FB-36AFACADD8B5}</c15:txfldGUID>
                      <c15:f>'Data (Hide)'!$B$32</c15:f>
                      <c15:dlblFieldTableCache>
                        <c:ptCount val="1"/>
                        <c:pt idx="0">
                          <c:v>OPTION 29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49-042C-4BCA-8CB5-E3B2099518CE}"/>
                </c:ext>
              </c:extLst>
            </c:dLbl>
            <c:dLbl>
              <c:idx val="29"/>
              <c:tx>
                <c:strRef>
                  <c:f>'Data (Hide)'!$B$33</c:f>
                  <c:strCache>
                    <c:ptCount val="1"/>
                    <c:pt idx="0">
                      <c:v>OPTION 30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{43C5B2BA-3C49-49A5-B3BD-F6826A15D97A}</c15:txfldGUID>
                      <c15:f>'Data (Hide)'!$B$33</c15:f>
                      <c15:dlblFieldTableCache>
                        <c:ptCount val="1"/>
                        <c:pt idx="0">
                          <c:v>OPTION 30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4A-042C-4BCA-8CB5-E3B2099518CE}"/>
                </c:ext>
              </c:extLst>
            </c:dLbl>
            <c:dLbl>
              <c:idx val="30"/>
              <c:tx>
                <c:strRef>
                  <c:f>'Data (Hide)'!$B$34</c:f>
                  <c:strCache>
                    <c:ptCount val="1"/>
                    <c:pt idx="0">
                      <c:v>OPTION 31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{87DA575B-CF1A-43C7-AB95-E18511666F66}</c15:txfldGUID>
                      <c15:f>'Data (Hide)'!$B$34</c15:f>
                      <c15:dlblFieldTableCache>
                        <c:ptCount val="1"/>
                        <c:pt idx="0">
                          <c:v>OPTION 31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4B-042C-4BCA-8CB5-E3B2099518CE}"/>
                </c:ext>
              </c:extLst>
            </c:dLbl>
            <c:dLbl>
              <c:idx val="31"/>
              <c:tx>
                <c:strRef>
                  <c:f>'Data (Hide)'!$B$35</c:f>
                  <c:strCache>
                    <c:ptCount val="1"/>
                    <c:pt idx="0">
                      <c:v>OPTION 32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{B3478DC1-CEDF-4CCF-AD41-AD3114876C03}</c15:txfldGUID>
                      <c15:f>'Data (Hide)'!$B$35</c15:f>
                      <c15:dlblFieldTableCache>
                        <c:ptCount val="1"/>
                        <c:pt idx="0">
                          <c:v>OPTION 32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4C-042C-4BCA-8CB5-E3B2099518CE}"/>
                </c:ext>
              </c:extLst>
            </c:dLbl>
            <c:dLbl>
              <c:idx val="32"/>
              <c:tx>
                <c:strRef>
                  <c:f>'Data (Hide)'!$B$36</c:f>
                  <c:strCache>
                    <c:ptCount val="1"/>
                    <c:pt idx="0">
                      <c:v>OPTION 33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{A784C57A-4F03-46FD-A32F-C69C6321FF57}</c15:txfldGUID>
                      <c15:f>'Data (Hide)'!$B$36</c15:f>
                      <c15:dlblFieldTableCache>
                        <c:ptCount val="1"/>
                        <c:pt idx="0">
                          <c:v>OPTION 33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4D-042C-4BCA-8CB5-E3B2099518CE}"/>
                </c:ext>
              </c:extLst>
            </c:dLbl>
            <c:dLbl>
              <c:idx val="33"/>
              <c:tx>
                <c:strRef>
                  <c:f>'Data (Hide)'!$B$37</c:f>
                  <c:strCache>
                    <c:ptCount val="1"/>
                    <c:pt idx="0">
                      <c:v>OPTION 34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{36CCEA91-4392-4CAE-A7BD-2950D1DEC954}</c15:txfldGUID>
                      <c15:f>'Data (Hide)'!$B$37</c15:f>
                      <c15:dlblFieldTableCache>
                        <c:ptCount val="1"/>
                        <c:pt idx="0">
                          <c:v>OPTION 34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4E-042C-4BCA-8CB5-E3B2099518CE}"/>
                </c:ext>
              </c:extLst>
            </c:dLbl>
            <c:dLbl>
              <c:idx val="34"/>
              <c:tx>
                <c:strRef>
                  <c:f>'Data (Hide)'!$B$38</c:f>
                  <c:strCache>
                    <c:ptCount val="1"/>
                    <c:pt idx="0">
                      <c:v>OPTION 35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{471115D4-E594-4869-8AFA-4011A73FD86C}</c15:txfldGUID>
                      <c15:f>'Data (Hide)'!$B$38</c15:f>
                      <c15:dlblFieldTableCache>
                        <c:ptCount val="1"/>
                        <c:pt idx="0">
                          <c:v>OPTION 35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4F-042C-4BCA-8CB5-E3B2099518CE}"/>
                </c:ext>
              </c:extLst>
            </c:dLbl>
            <c:dLbl>
              <c:idx val="35"/>
              <c:tx>
                <c:strRef>
                  <c:f>'Data (Hide)'!$B$39</c:f>
                  <c:strCache>
                    <c:ptCount val="1"/>
                    <c:pt idx="0">
                      <c:v>OPTION 36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{0E9AE2A0-51E0-45A0-B3CD-0CB19EC6DEAE}</c15:txfldGUID>
                      <c15:f>'Data (Hide)'!$B$39</c15:f>
                      <c15:dlblFieldTableCache>
                        <c:ptCount val="1"/>
                        <c:pt idx="0">
                          <c:v>OPTION 36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50-042C-4BCA-8CB5-E3B2099518CE}"/>
                </c:ext>
              </c:extLst>
            </c:dLbl>
            <c:dLbl>
              <c:idx val="36"/>
              <c:tx>
                <c:strRef>
                  <c:f>'Data (Hide)'!$B$40</c:f>
                  <c:strCache>
                    <c:ptCount val="1"/>
                    <c:pt idx="0">
                      <c:v>OPTION 37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{F7EECA40-1051-438A-8702-42EC58C3F107}</c15:txfldGUID>
                      <c15:f>'Data (Hide)'!$B$40</c15:f>
                      <c15:dlblFieldTableCache>
                        <c:ptCount val="1"/>
                        <c:pt idx="0">
                          <c:v>OPTION 37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51-042C-4BCA-8CB5-E3B2099518CE}"/>
                </c:ext>
              </c:extLst>
            </c:dLbl>
            <c:dLbl>
              <c:idx val="37"/>
              <c:tx>
                <c:strRef>
                  <c:f>'Data (Hide)'!$B$41</c:f>
                  <c:strCache>
                    <c:ptCount val="1"/>
                    <c:pt idx="0">
                      <c:v>OPTION 38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{A5501666-FB84-48D6-8693-BC3E17429045}</c15:txfldGUID>
                      <c15:f>'Data (Hide)'!$B$41</c15:f>
                      <c15:dlblFieldTableCache>
                        <c:ptCount val="1"/>
                        <c:pt idx="0">
                          <c:v>OPTION 38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52-042C-4BCA-8CB5-E3B2099518CE}"/>
                </c:ext>
              </c:extLst>
            </c:dLbl>
            <c:dLbl>
              <c:idx val="38"/>
              <c:tx>
                <c:strRef>
                  <c:f>'Data (Hide)'!$B$42</c:f>
                  <c:strCache>
                    <c:ptCount val="1"/>
                    <c:pt idx="0">
                      <c:v>OPTION 39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{DAA8722D-B2A8-4930-90E2-B2DD031115DF}</c15:txfldGUID>
                      <c15:f>'Data (Hide)'!$B$42</c15:f>
                      <c15:dlblFieldTableCache>
                        <c:ptCount val="1"/>
                        <c:pt idx="0">
                          <c:v>OPTION 39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53-042C-4BCA-8CB5-E3B2099518CE}"/>
                </c:ext>
              </c:extLst>
            </c:dLbl>
            <c:dLbl>
              <c:idx val="39"/>
              <c:tx>
                <c:strRef>
                  <c:f>'Data (Hide)'!$B$43</c:f>
                  <c:strCache>
                    <c:ptCount val="1"/>
                    <c:pt idx="0">
                      <c:v>OPTION 40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{1671E6DB-04D6-44AC-AC04-F1D69BB2B36C}</c15:txfldGUID>
                      <c15:f>'Data (Hide)'!$B$43</c15:f>
                      <c15:dlblFieldTableCache>
                        <c:ptCount val="1"/>
                        <c:pt idx="0">
                          <c:v>OPTION 40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54-042C-4BCA-8CB5-E3B2099518CE}"/>
                </c:ext>
              </c:extLst>
            </c:dLbl>
            <c:dLbl>
              <c:idx val="40"/>
              <c:tx>
                <c:strRef>
                  <c:f>'Data (Hide)'!$B$44</c:f>
                  <c:strCache>
                    <c:ptCount val="1"/>
                    <c:pt idx="0">
                      <c:v>OPTION 41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{377103D9-9ADA-44A9-B2EF-27AA0147555C}</c15:txfldGUID>
                      <c15:f>'Data (Hide)'!$B$44</c15:f>
                      <c15:dlblFieldTableCache>
                        <c:ptCount val="1"/>
                        <c:pt idx="0">
                          <c:v>OPTION 41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55-042C-4BCA-8CB5-E3B2099518CE}"/>
                </c:ext>
              </c:extLst>
            </c:dLbl>
            <c:dLbl>
              <c:idx val="41"/>
              <c:tx>
                <c:strRef>
                  <c:f>'Data (Hide)'!$B$45</c:f>
                  <c:strCache>
                    <c:ptCount val="1"/>
                    <c:pt idx="0">
                      <c:v>OPTION 42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{A6B23119-4134-4CFB-AD1B-FC62A1077F0A}</c15:txfldGUID>
                      <c15:f>'Data (Hide)'!$B$45</c15:f>
                      <c15:dlblFieldTableCache>
                        <c:ptCount val="1"/>
                        <c:pt idx="0">
                          <c:v>OPTION 42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56-042C-4BCA-8CB5-E3B2099518CE}"/>
                </c:ext>
              </c:extLst>
            </c:dLbl>
            <c:dLbl>
              <c:idx val="42"/>
              <c:tx>
                <c:strRef>
                  <c:f>'Data (Hide)'!$B$46</c:f>
                  <c:strCache>
                    <c:ptCount val="1"/>
                    <c:pt idx="0">
                      <c:v>OPTION 43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{789C0A35-D058-48C2-9A19-9DBCA8C806B8}</c15:txfldGUID>
                      <c15:f>'Data (Hide)'!$B$46</c15:f>
                      <c15:dlblFieldTableCache>
                        <c:ptCount val="1"/>
                        <c:pt idx="0">
                          <c:v>OPTION 43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57-042C-4BCA-8CB5-E3B2099518CE}"/>
                </c:ext>
              </c:extLst>
            </c:dLbl>
            <c:dLbl>
              <c:idx val="43"/>
              <c:tx>
                <c:strRef>
                  <c:f>'Data (Hide)'!$B$47</c:f>
                  <c:strCache>
                    <c:ptCount val="1"/>
                    <c:pt idx="0">
                      <c:v>OPTION 44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{D4EDDB98-6421-481A-A607-E7F14DA3F0C1}</c15:txfldGUID>
                      <c15:f>'Data (Hide)'!$B$47</c15:f>
                      <c15:dlblFieldTableCache>
                        <c:ptCount val="1"/>
                        <c:pt idx="0">
                          <c:v>OPTION 44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58-042C-4BCA-8CB5-E3B2099518CE}"/>
                </c:ext>
              </c:extLst>
            </c:dLbl>
            <c:dLbl>
              <c:idx val="44"/>
              <c:tx>
                <c:strRef>
                  <c:f>'Data (Hide)'!$B$48</c:f>
                  <c:strCache>
                    <c:ptCount val="1"/>
                    <c:pt idx="0">
                      <c:v>OPTION 45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{9E39F26A-2F0E-498D-BF86-673B44017797}</c15:txfldGUID>
                      <c15:f>'Data (Hide)'!$B$48</c15:f>
                      <c15:dlblFieldTableCache>
                        <c:ptCount val="1"/>
                        <c:pt idx="0">
                          <c:v>OPTION 45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59-042C-4BCA-8CB5-E3B2099518CE}"/>
                </c:ext>
              </c:extLst>
            </c:dLbl>
            <c:dLbl>
              <c:idx val="45"/>
              <c:tx>
                <c:strRef>
                  <c:f>'Data (Hide)'!$B$49</c:f>
                  <c:strCache>
                    <c:ptCount val="1"/>
                    <c:pt idx="0">
                      <c:v>OPTION 46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{876B8BAB-42B0-48BD-ADCB-C764B1985F2B}</c15:txfldGUID>
                      <c15:f>'Data (Hide)'!$B$49</c15:f>
                      <c15:dlblFieldTableCache>
                        <c:ptCount val="1"/>
                        <c:pt idx="0">
                          <c:v>OPTION 46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5A-042C-4BCA-8CB5-E3B2099518CE}"/>
                </c:ext>
              </c:extLst>
            </c:dLbl>
            <c:dLbl>
              <c:idx val="46"/>
              <c:tx>
                <c:strRef>
                  <c:f>'Data (Hide)'!$B$50</c:f>
                  <c:strCache>
                    <c:ptCount val="1"/>
                    <c:pt idx="0">
                      <c:v>OPTION 47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{CD20A834-B67A-42F8-850E-7FFDD037CB24}</c15:txfldGUID>
                      <c15:f>'Data (Hide)'!$B$50</c15:f>
                      <c15:dlblFieldTableCache>
                        <c:ptCount val="1"/>
                        <c:pt idx="0">
                          <c:v>OPTION 47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5B-042C-4BCA-8CB5-E3B2099518CE}"/>
                </c:ext>
              </c:extLst>
            </c:dLbl>
            <c:dLbl>
              <c:idx val="47"/>
              <c:tx>
                <c:strRef>
                  <c:f>'Data (Hide)'!$B$51</c:f>
                  <c:strCache>
                    <c:ptCount val="1"/>
                    <c:pt idx="0">
                      <c:v>OPTION 48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{BAF0F18E-5AA7-4943-B843-BD236E11ED27}</c15:txfldGUID>
                      <c15:f>'Data (Hide)'!$B$51</c15:f>
                      <c15:dlblFieldTableCache>
                        <c:ptCount val="1"/>
                        <c:pt idx="0">
                          <c:v>OPTION 48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5C-042C-4BCA-8CB5-E3B2099518CE}"/>
                </c:ext>
              </c:extLst>
            </c:dLbl>
            <c:dLbl>
              <c:idx val="48"/>
              <c:tx>
                <c:strRef>
                  <c:f>'Data (Hide)'!$B$52</c:f>
                  <c:strCache>
                    <c:ptCount val="1"/>
                    <c:pt idx="0">
                      <c:v>OPTION 49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{17F7D101-8B90-4639-8205-B20AD968A987}</c15:txfldGUID>
                      <c15:f>'Data (Hide)'!$B$52</c15:f>
                      <c15:dlblFieldTableCache>
                        <c:ptCount val="1"/>
                        <c:pt idx="0">
                          <c:v>OPTION 49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5D-042C-4BCA-8CB5-E3B2099518CE}"/>
                </c:ext>
              </c:extLst>
            </c:dLbl>
            <c:dLbl>
              <c:idx val="49"/>
              <c:tx>
                <c:strRef>
                  <c:f>'Data (Hide)'!$B$53</c:f>
                  <c:strCache>
                    <c:ptCount val="1"/>
                    <c:pt idx="0">
                      <c:v>OPTION 50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{4F4DE81F-FFCD-48FB-98A6-BBD67D898F6F}</c15:txfldGUID>
                      <c15:f>'Data (Hide)'!$B$53</c15:f>
                      <c15:dlblFieldTableCache>
                        <c:ptCount val="1"/>
                        <c:pt idx="0">
                          <c:v>OPTION 50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5E-042C-4BCA-8CB5-E3B2099518CE}"/>
                </c:ext>
              </c:extLst>
            </c:dLbl>
            <c:dLbl>
              <c:idx val="50"/>
              <c:tx>
                <c:strRef>
                  <c:f>'Data (Hide)'!$B$54</c:f>
                  <c:strCache>
                    <c:ptCount val="1"/>
                    <c:pt idx="0">
                      <c:v>OPTION 51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{89A8C248-02B8-4E67-901A-E487146D1F1A}</c15:txfldGUID>
                      <c15:f>'Data (Hide)'!$B$54</c15:f>
                      <c15:dlblFieldTableCache>
                        <c:ptCount val="1"/>
                        <c:pt idx="0">
                          <c:v>OPTION 51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5F-042C-4BCA-8CB5-E3B2099518CE}"/>
                </c:ext>
              </c:extLst>
            </c:dLbl>
            <c:dLbl>
              <c:idx val="51"/>
              <c:tx>
                <c:strRef>
                  <c:f>'Data (Hide)'!$B$55</c:f>
                  <c:strCache>
                    <c:ptCount val="1"/>
                    <c:pt idx="0">
                      <c:v>OPTION 52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{BA8B155C-0E99-4FD3-BFBD-FF8D9F9CC2F9}</c15:txfldGUID>
                      <c15:f>'Data (Hide)'!$B$55</c15:f>
                      <c15:dlblFieldTableCache>
                        <c:ptCount val="1"/>
                        <c:pt idx="0">
                          <c:v>OPTION 52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60-042C-4BCA-8CB5-E3B2099518CE}"/>
                </c:ext>
              </c:extLst>
            </c:dLbl>
            <c:dLbl>
              <c:idx val="52"/>
              <c:tx>
                <c:strRef>
                  <c:f>'Data (Hide)'!$B$56</c:f>
                  <c:strCache>
                    <c:ptCount val="1"/>
                    <c:pt idx="0">
                      <c:v>OPTION 53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{162E3817-4D64-4CCE-B6C7-84C5FF33EE4B}</c15:txfldGUID>
                      <c15:f>'Data (Hide)'!$B$56</c15:f>
                      <c15:dlblFieldTableCache>
                        <c:ptCount val="1"/>
                        <c:pt idx="0">
                          <c:v>OPTION 53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61-042C-4BCA-8CB5-E3B2099518CE}"/>
                </c:ext>
              </c:extLst>
            </c:dLbl>
            <c:dLbl>
              <c:idx val="53"/>
              <c:tx>
                <c:strRef>
                  <c:f>'Data (Hide)'!$B$57</c:f>
                  <c:strCache>
                    <c:ptCount val="1"/>
                    <c:pt idx="0">
                      <c:v>OPTION 54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{2027CB59-A08C-4547-A29F-A997C9628C97}</c15:txfldGUID>
                      <c15:f>'Data (Hide)'!$B$57</c15:f>
                      <c15:dlblFieldTableCache>
                        <c:ptCount val="1"/>
                        <c:pt idx="0">
                          <c:v>OPTION 54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62-042C-4BCA-8CB5-E3B2099518CE}"/>
                </c:ext>
              </c:extLst>
            </c:dLbl>
            <c:dLbl>
              <c:idx val="54"/>
              <c:tx>
                <c:strRef>
                  <c:f>'Data (Hide)'!$B$58</c:f>
                  <c:strCache>
                    <c:ptCount val="1"/>
                    <c:pt idx="0">
                      <c:v>OPTION 55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{C0E5A302-A086-462A-BC0A-580A2B52635A}</c15:txfldGUID>
                      <c15:f>'Data (Hide)'!$B$58</c15:f>
                      <c15:dlblFieldTableCache>
                        <c:ptCount val="1"/>
                        <c:pt idx="0">
                          <c:v>OPTION 55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63-042C-4BCA-8CB5-E3B2099518CE}"/>
                </c:ext>
              </c:extLst>
            </c:dLbl>
            <c:dLbl>
              <c:idx val="55"/>
              <c:tx>
                <c:strRef>
                  <c:f>'Data (Hide)'!$B$59</c:f>
                  <c:strCache>
                    <c:ptCount val="1"/>
                    <c:pt idx="0">
                      <c:v>OPTION 56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{87B36950-3D96-4540-895F-063C85CE6CB2}</c15:txfldGUID>
                      <c15:f>'Data (Hide)'!$B$59</c15:f>
                      <c15:dlblFieldTableCache>
                        <c:ptCount val="1"/>
                        <c:pt idx="0">
                          <c:v>OPTION 56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64-042C-4BCA-8CB5-E3B2099518CE}"/>
                </c:ext>
              </c:extLst>
            </c:dLbl>
            <c:dLbl>
              <c:idx val="56"/>
              <c:tx>
                <c:strRef>
                  <c:f>'Data (Hide)'!$B$60</c:f>
                  <c:strCache>
                    <c:ptCount val="1"/>
                    <c:pt idx="0">
                      <c:v>OPTION 57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{FAF73D8C-09BA-44DE-BF1E-CE266BF30CEA}</c15:txfldGUID>
                      <c15:f>'Data (Hide)'!$B$60</c15:f>
                      <c15:dlblFieldTableCache>
                        <c:ptCount val="1"/>
                        <c:pt idx="0">
                          <c:v>OPTION 57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65-042C-4BCA-8CB5-E3B2099518CE}"/>
                </c:ext>
              </c:extLst>
            </c:dLbl>
            <c:dLbl>
              <c:idx val="57"/>
              <c:tx>
                <c:strRef>
                  <c:f>'Data (Hide)'!$B$61</c:f>
                  <c:strCache>
                    <c:ptCount val="1"/>
                    <c:pt idx="0">
                      <c:v>OPTION 58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{2758FB51-027F-4898-97FF-F18F5D4DCF79}</c15:txfldGUID>
                      <c15:f>'Data (Hide)'!$B$61</c15:f>
                      <c15:dlblFieldTableCache>
                        <c:ptCount val="1"/>
                        <c:pt idx="0">
                          <c:v>OPTION 58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66-042C-4BCA-8CB5-E3B2099518CE}"/>
                </c:ext>
              </c:extLst>
            </c:dLbl>
            <c:dLbl>
              <c:idx val="58"/>
              <c:tx>
                <c:strRef>
                  <c:f>'Data (Hide)'!$B$62</c:f>
                  <c:strCache>
                    <c:ptCount val="1"/>
                    <c:pt idx="0">
                      <c:v>OPTION 59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{5120F617-EEE7-4C60-83B9-9863E62D03BD}</c15:txfldGUID>
                      <c15:f>'Data (Hide)'!$B$62</c15:f>
                      <c15:dlblFieldTableCache>
                        <c:ptCount val="1"/>
                        <c:pt idx="0">
                          <c:v>OPTION 59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67-042C-4BCA-8CB5-E3B2099518CE}"/>
                </c:ext>
              </c:extLst>
            </c:dLbl>
            <c:dLbl>
              <c:idx val="59"/>
              <c:tx>
                <c:strRef>
                  <c:f>'Data (Hide)'!$B$63</c:f>
                  <c:strCache>
                    <c:ptCount val="1"/>
                    <c:pt idx="0">
                      <c:v>OPTION 60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{2E597454-94DD-4234-9EEB-AAFD743B4C6E}</c15:txfldGUID>
                      <c15:f>'Data (Hide)'!$B$63</c15:f>
                      <c15:dlblFieldTableCache>
                        <c:ptCount val="1"/>
                        <c:pt idx="0">
                          <c:v>OPTION 60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68-042C-4BCA-8CB5-E3B2099518CE}"/>
                </c:ext>
              </c:extLst>
            </c:dLbl>
            <c:dLbl>
              <c:idx val="60"/>
              <c:tx>
                <c:strRef>
                  <c:f>'Data (Hide)'!$B$64</c:f>
                  <c:strCache>
                    <c:ptCount val="1"/>
                    <c:pt idx="0">
                      <c:v>OPTION 61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{B4FA858B-447F-44BE-A9BD-2613E73D5F20}</c15:txfldGUID>
                      <c15:f>'Data (Hide)'!$B$64</c15:f>
                      <c15:dlblFieldTableCache>
                        <c:ptCount val="1"/>
                        <c:pt idx="0">
                          <c:v>OPTION 61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69-042C-4BCA-8CB5-E3B2099518CE}"/>
                </c:ext>
              </c:extLst>
            </c:dLbl>
            <c:dLbl>
              <c:idx val="61"/>
              <c:tx>
                <c:strRef>
                  <c:f>'Data (Hide)'!$B$65</c:f>
                  <c:strCache>
                    <c:ptCount val="1"/>
                    <c:pt idx="0">
                      <c:v>OPTION 62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{FF061091-0D4D-41CB-9E43-D3BDE39AEFD8}</c15:txfldGUID>
                      <c15:f>'Data (Hide)'!$B$65</c15:f>
                      <c15:dlblFieldTableCache>
                        <c:ptCount val="1"/>
                        <c:pt idx="0">
                          <c:v>OPTION 62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6A-042C-4BCA-8CB5-E3B2099518CE}"/>
                </c:ext>
              </c:extLst>
            </c:dLbl>
            <c:dLbl>
              <c:idx val="62"/>
              <c:tx>
                <c:strRef>
                  <c:f>'Data (Hide)'!$B$66</c:f>
                  <c:strCache>
                    <c:ptCount val="1"/>
                    <c:pt idx="0">
                      <c:v>OPTION 63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{43C5F653-1E0C-437E-888C-F65B54FACBF9}</c15:txfldGUID>
                      <c15:f>'Data (Hide)'!$B$66</c15:f>
                      <c15:dlblFieldTableCache>
                        <c:ptCount val="1"/>
                        <c:pt idx="0">
                          <c:v>OPTION 63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6B-042C-4BCA-8CB5-E3B2099518CE}"/>
                </c:ext>
              </c:extLst>
            </c:dLbl>
            <c:dLbl>
              <c:idx val="63"/>
              <c:tx>
                <c:strRef>
                  <c:f>'Data (Hide)'!$B$67</c:f>
                  <c:strCache>
                    <c:ptCount val="1"/>
                    <c:pt idx="0">
                      <c:v>OPTION 64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{5CFBF53D-549F-4625-9BFF-CDED6310161C}</c15:txfldGUID>
                      <c15:f>'Data (Hide)'!$B$67</c15:f>
                      <c15:dlblFieldTableCache>
                        <c:ptCount val="1"/>
                        <c:pt idx="0">
                          <c:v>OPTION 64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6C-042C-4BCA-8CB5-E3B2099518CE}"/>
                </c:ext>
              </c:extLst>
            </c:dLbl>
            <c:dLbl>
              <c:idx val="64"/>
              <c:tx>
                <c:strRef>
                  <c:f>'Data (Hide)'!$B$68</c:f>
                  <c:strCache>
                    <c:ptCount val="1"/>
                    <c:pt idx="0">
                      <c:v>OPTION 65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{A4C8AE40-EE0A-48AE-A385-CCA43B6F354B}</c15:txfldGUID>
                      <c15:f>'Data (Hide)'!$B$68</c15:f>
                      <c15:dlblFieldTableCache>
                        <c:ptCount val="1"/>
                        <c:pt idx="0">
                          <c:v>OPTION 65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6D-042C-4BCA-8CB5-E3B2099518CE}"/>
                </c:ext>
              </c:extLst>
            </c:dLbl>
            <c:dLbl>
              <c:idx val="65"/>
              <c:tx>
                <c:strRef>
                  <c:f>'Data (Hide)'!$B$69</c:f>
                  <c:strCache>
                    <c:ptCount val="1"/>
                    <c:pt idx="0">
                      <c:v>OPTION 66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{20A35F0E-BD3A-4B73-9C5C-C3BAD95AA159}</c15:txfldGUID>
                      <c15:f>'Data (Hide)'!$B$69</c15:f>
                      <c15:dlblFieldTableCache>
                        <c:ptCount val="1"/>
                        <c:pt idx="0">
                          <c:v>OPTION 66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6E-042C-4BCA-8CB5-E3B2099518CE}"/>
                </c:ext>
              </c:extLst>
            </c:dLbl>
            <c:dLbl>
              <c:idx val="66"/>
              <c:tx>
                <c:strRef>
                  <c:f>'Data (Hide)'!$B$70</c:f>
                  <c:strCache>
                    <c:ptCount val="1"/>
                    <c:pt idx="0">
                      <c:v>OPTION 67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{F0D57F98-F3C1-48C9-9A8D-17DEF0A0F27E}</c15:txfldGUID>
                      <c15:f>'Data (Hide)'!$B$70</c15:f>
                      <c15:dlblFieldTableCache>
                        <c:ptCount val="1"/>
                        <c:pt idx="0">
                          <c:v>OPTION 67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6F-042C-4BCA-8CB5-E3B2099518CE}"/>
                </c:ext>
              </c:extLst>
            </c:dLbl>
            <c:dLbl>
              <c:idx val="67"/>
              <c:tx>
                <c:strRef>
                  <c:f>'Data (Hide)'!$B$71</c:f>
                  <c:strCache>
                    <c:ptCount val="1"/>
                    <c:pt idx="0">
                      <c:v>OPTION 68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{D20EBBBE-6950-4104-AC62-5E72D4F71B32}</c15:txfldGUID>
                      <c15:f>'Data (Hide)'!$B$71</c15:f>
                      <c15:dlblFieldTableCache>
                        <c:ptCount val="1"/>
                        <c:pt idx="0">
                          <c:v>OPTION 68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70-042C-4BCA-8CB5-E3B2099518CE}"/>
                </c:ext>
              </c:extLst>
            </c:dLbl>
            <c:dLbl>
              <c:idx val="68"/>
              <c:tx>
                <c:strRef>
                  <c:f>'Data (Hide)'!$B$72</c:f>
                  <c:strCache>
                    <c:ptCount val="1"/>
                    <c:pt idx="0">
                      <c:v>OPTION 69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{A2819E58-A306-4EAF-B88A-79EDC714D141}</c15:txfldGUID>
                      <c15:f>'Data (Hide)'!$B$72</c15:f>
                      <c15:dlblFieldTableCache>
                        <c:ptCount val="1"/>
                        <c:pt idx="0">
                          <c:v>OPTION 69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71-042C-4BCA-8CB5-E3B2099518CE}"/>
                </c:ext>
              </c:extLst>
            </c:dLbl>
            <c:dLbl>
              <c:idx val="69"/>
              <c:tx>
                <c:strRef>
                  <c:f>'Data (Hide)'!$B$73</c:f>
                  <c:strCache>
                    <c:ptCount val="1"/>
                    <c:pt idx="0">
                      <c:v>OPTION 70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{1EC9108E-26CD-48C6-9C46-8A46A43EE17E}</c15:txfldGUID>
                      <c15:f>'Data (Hide)'!$B$73</c15:f>
                      <c15:dlblFieldTableCache>
                        <c:ptCount val="1"/>
                        <c:pt idx="0">
                          <c:v>OPTION 70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72-042C-4BCA-8CB5-E3B2099518CE}"/>
                </c:ext>
              </c:extLst>
            </c:dLbl>
            <c:dLbl>
              <c:idx val="70"/>
              <c:tx>
                <c:strRef>
                  <c:f>'Data (Hide)'!$B$74</c:f>
                  <c:strCache>
                    <c:ptCount val="1"/>
                    <c:pt idx="0">
                      <c:v>OPTION 71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{68A077D7-788D-4969-B804-51B563629A66}</c15:txfldGUID>
                      <c15:f>'Data (Hide)'!$B$74</c15:f>
                      <c15:dlblFieldTableCache>
                        <c:ptCount val="1"/>
                        <c:pt idx="0">
                          <c:v>OPTION 71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73-042C-4BCA-8CB5-E3B2099518CE}"/>
                </c:ext>
              </c:extLst>
            </c:dLbl>
            <c:dLbl>
              <c:idx val="71"/>
              <c:tx>
                <c:strRef>
                  <c:f>'Data (Hide)'!$B$75</c:f>
                  <c:strCache>
                    <c:ptCount val="1"/>
                    <c:pt idx="0">
                      <c:v>OPTION 72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{F7063973-F5C0-45C7-BC37-61FB8B099AA4}</c15:txfldGUID>
                      <c15:f>'Data (Hide)'!$B$75</c15:f>
                      <c15:dlblFieldTableCache>
                        <c:ptCount val="1"/>
                        <c:pt idx="0">
                          <c:v>OPTION 72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74-042C-4BCA-8CB5-E3B2099518CE}"/>
                </c:ext>
              </c:extLst>
            </c:dLbl>
            <c:dLbl>
              <c:idx val="72"/>
              <c:tx>
                <c:strRef>
                  <c:f>'Data (Hide)'!$B$76</c:f>
                  <c:strCache>
                    <c:ptCount val="1"/>
                    <c:pt idx="0">
                      <c:v>OPTION 73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{1B1F6052-CD17-4003-9F24-D8EBAF470B3A}</c15:txfldGUID>
                      <c15:f>'Data (Hide)'!$B$76</c15:f>
                      <c15:dlblFieldTableCache>
                        <c:ptCount val="1"/>
                        <c:pt idx="0">
                          <c:v>OPTION 73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75-042C-4BCA-8CB5-E3B2099518CE}"/>
                </c:ext>
              </c:extLst>
            </c:dLbl>
            <c:dLbl>
              <c:idx val="73"/>
              <c:tx>
                <c:strRef>
                  <c:f>'Data (Hide)'!$B$77</c:f>
                  <c:strCache>
                    <c:ptCount val="1"/>
                    <c:pt idx="0">
                      <c:v>OPTION 74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{EA0C3801-B86D-4F24-9BEA-2F735BCAEF49}</c15:txfldGUID>
                      <c15:f>'Data (Hide)'!$B$77</c15:f>
                      <c15:dlblFieldTableCache>
                        <c:ptCount val="1"/>
                        <c:pt idx="0">
                          <c:v>OPTION 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76-042C-4BCA-8CB5-E3B2099518CE}"/>
                </c:ext>
              </c:extLst>
            </c:dLbl>
            <c:dLbl>
              <c:idx val="74"/>
              <c:tx>
                <c:strRef>
                  <c:f>'Data (Hide)'!$B$78</c:f>
                  <c:strCache>
                    <c:ptCount val="1"/>
                    <c:pt idx="0">
                      <c:v>OPTION 75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{879B8CBC-B2A2-47C8-843E-2C9822331D3A}</c15:txfldGUID>
                      <c15:f>'Data (Hide)'!$B$78</c15:f>
                      <c15:dlblFieldTableCache>
                        <c:ptCount val="1"/>
                        <c:pt idx="0">
                          <c:v>OPTION 75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77-042C-4BCA-8CB5-E3B2099518CE}"/>
                </c:ext>
              </c:extLst>
            </c:dLbl>
            <c:dLbl>
              <c:idx val="75"/>
              <c:tx>
                <c:strRef>
                  <c:f>'Data (Hide)'!$B$79</c:f>
                  <c:strCache>
                    <c:ptCount val="1"/>
                    <c:pt idx="0">
                      <c:v>OPTION 76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{1271E103-50DB-42C9-8D89-2DDC494248A5}</c15:txfldGUID>
                      <c15:f>'Data (Hide)'!$B$79</c15:f>
                      <c15:dlblFieldTableCache>
                        <c:ptCount val="1"/>
                        <c:pt idx="0">
                          <c:v>OPTION 76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78-042C-4BCA-8CB5-E3B2099518CE}"/>
                </c:ext>
              </c:extLst>
            </c:dLbl>
            <c:dLbl>
              <c:idx val="76"/>
              <c:tx>
                <c:strRef>
                  <c:f>'Data (Hide)'!$B$80</c:f>
                  <c:strCache>
                    <c:ptCount val="1"/>
                    <c:pt idx="0">
                      <c:v>OPTION 77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{18A16957-BD34-4955-AE11-E7897DC14841}</c15:txfldGUID>
                      <c15:f>'Data (Hide)'!$B$80</c15:f>
                      <c15:dlblFieldTableCache>
                        <c:ptCount val="1"/>
                        <c:pt idx="0">
                          <c:v>OPTION 77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79-042C-4BCA-8CB5-E3B2099518CE}"/>
                </c:ext>
              </c:extLst>
            </c:dLbl>
            <c:dLbl>
              <c:idx val="77"/>
              <c:tx>
                <c:strRef>
                  <c:f>'Data (Hide)'!$B$81</c:f>
                  <c:strCache>
                    <c:ptCount val="1"/>
                    <c:pt idx="0">
                      <c:v>OPTION 78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{2FBA3A6C-640D-4D18-8374-E3C709BA06E5}</c15:txfldGUID>
                      <c15:f>'Data (Hide)'!$B$81</c15:f>
                      <c15:dlblFieldTableCache>
                        <c:ptCount val="1"/>
                        <c:pt idx="0">
                          <c:v>OPTION 78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7A-042C-4BCA-8CB5-E3B2099518CE}"/>
                </c:ext>
              </c:extLst>
            </c:dLbl>
            <c:dLbl>
              <c:idx val="78"/>
              <c:tx>
                <c:strRef>
                  <c:f>'Data (Hide)'!$B$82</c:f>
                  <c:strCache>
                    <c:ptCount val="1"/>
                    <c:pt idx="0">
                      <c:v>OPTION 79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{056BB95B-D4FD-43CB-967C-660294A197DD}</c15:txfldGUID>
                      <c15:f>'Data (Hide)'!$B$82</c15:f>
                      <c15:dlblFieldTableCache>
                        <c:ptCount val="1"/>
                        <c:pt idx="0">
                          <c:v>OPTION 79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7B-042C-4BCA-8CB5-E3B2099518CE}"/>
                </c:ext>
              </c:extLst>
            </c:dLbl>
            <c:dLbl>
              <c:idx val="79"/>
              <c:tx>
                <c:strRef>
                  <c:f>'Data (Hide)'!$B$83</c:f>
                  <c:strCache>
                    <c:ptCount val="1"/>
                    <c:pt idx="0">
                      <c:v>OPTION 80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{EA6C0DC1-6E83-49D4-8A67-B43E3C56262A}</c15:txfldGUID>
                      <c15:f>'Data (Hide)'!$B$83</c15:f>
                      <c15:dlblFieldTableCache>
                        <c:ptCount val="1"/>
                        <c:pt idx="0">
                          <c:v>OPTION 80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7C-042C-4BCA-8CB5-E3B2099518CE}"/>
                </c:ext>
              </c:extLst>
            </c:dLbl>
            <c:dLbl>
              <c:idx val="80"/>
              <c:tx>
                <c:strRef>
                  <c:f>'Data (Hide)'!$B$84</c:f>
                  <c:strCache>
                    <c:ptCount val="1"/>
                    <c:pt idx="0">
                      <c:v>OPTION 81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{A796C01F-64E1-4177-BAE6-716EFB4995EA}</c15:txfldGUID>
                      <c15:f>'Data (Hide)'!$B$84</c15:f>
                      <c15:dlblFieldTableCache>
                        <c:ptCount val="1"/>
                        <c:pt idx="0">
                          <c:v>OPTION 81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7D-042C-4BCA-8CB5-E3B2099518CE}"/>
                </c:ext>
              </c:extLst>
            </c:dLbl>
            <c:dLbl>
              <c:idx val="81"/>
              <c:tx>
                <c:strRef>
                  <c:f>'Data (Hide)'!$B$85</c:f>
                  <c:strCache>
                    <c:ptCount val="1"/>
                    <c:pt idx="0">
                      <c:v>OPTION 82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{1D7713B2-1BB9-47BE-876D-84632A7814F2}</c15:txfldGUID>
                      <c15:f>'Data (Hide)'!$B$85</c15:f>
                      <c15:dlblFieldTableCache>
                        <c:ptCount val="1"/>
                        <c:pt idx="0">
                          <c:v>OPTION 82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7E-042C-4BCA-8CB5-E3B2099518CE}"/>
                </c:ext>
              </c:extLst>
            </c:dLbl>
            <c:dLbl>
              <c:idx val="82"/>
              <c:tx>
                <c:strRef>
                  <c:f>'Data (Hide)'!$B$86</c:f>
                  <c:strCache>
                    <c:ptCount val="1"/>
                    <c:pt idx="0">
                      <c:v>OPTION 83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{24ED8D9A-7A42-4E24-A27B-0DBA2A10BBBA}</c15:txfldGUID>
                      <c15:f>'Data (Hide)'!$B$86</c15:f>
                      <c15:dlblFieldTableCache>
                        <c:ptCount val="1"/>
                        <c:pt idx="0">
                          <c:v>OPTION 83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7F-042C-4BCA-8CB5-E3B2099518CE}"/>
                </c:ext>
              </c:extLst>
            </c:dLbl>
            <c:dLbl>
              <c:idx val="83"/>
              <c:tx>
                <c:strRef>
                  <c:f>'Data (Hide)'!$B$87</c:f>
                  <c:strCache>
                    <c:ptCount val="1"/>
                    <c:pt idx="0">
                      <c:v>OPTION 84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{66E12A81-E258-44E4-A864-5D29E9759CE5}</c15:txfldGUID>
                      <c15:f>'Data (Hide)'!$B$87</c15:f>
                      <c15:dlblFieldTableCache>
                        <c:ptCount val="1"/>
                        <c:pt idx="0">
                          <c:v>OPTION 84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80-042C-4BCA-8CB5-E3B2099518CE}"/>
                </c:ext>
              </c:extLst>
            </c:dLbl>
            <c:dLbl>
              <c:idx val="84"/>
              <c:tx>
                <c:strRef>
                  <c:f>'Data (Hide)'!$B$88</c:f>
                  <c:strCache>
                    <c:ptCount val="1"/>
                    <c:pt idx="0">
                      <c:v>OPTION 85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{C8E6BC4C-08F1-4B49-9728-3E859B9FE09D}</c15:txfldGUID>
                      <c15:f>'Data (Hide)'!$B$88</c15:f>
                      <c15:dlblFieldTableCache>
                        <c:ptCount val="1"/>
                        <c:pt idx="0">
                          <c:v>OPTION 85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81-042C-4BCA-8CB5-E3B2099518CE}"/>
                </c:ext>
              </c:extLst>
            </c:dLbl>
            <c:dLbl>
              <c:idx val="85"/>
              <c:tx>
                <c:strRef>
                  <c:f>'Data (Hide)'!$B$89</c:f>
                  <c:strCache>
                    <c:ptCount val="1"/>
                    <c:pt idx="0">
                      <c:v>OPTION 86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{F1271CC3-84F3-486B-BE47-B81867447878}</c15:txfldGUID>
                      <c15:f>'Data (Hide)'!$B$89</c15:f>
                      <c15:dlblFieldTableCache>
                        <c:ptCount val="1"/>
                        <c:pt idx="0">
                          <c:v>OPTION 86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82-042C-4BCA-8CB5-E3B2099518CE}"/>
                </c:ext>
              </c:extLst>
            </c:dLbl>
            <c:dLbl>
              <c:idx val="86"/>
              <c:tx>
                <c:strRef>
                  <c:f>'Data (Hide)'!$B$90</c:f>
                  <c:strCache>
                    <c:ptCount val="1"/>
                    <c:pt idx="0">
                      <c:v>OPTION 87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{00F8C0E5-6A0E-4B69-99B2-91809BF24877}</c15:txfldGUID>
                      <c15:f>'Data (Hide)'!$B$90</c15:f>
                      <c15:dlblFieldTableCache>
                        <c:ptCount val="1"/>
                        <c:pt idx="0">
                          <c:v>OPTION 87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83-042C-4BCA-8CB5-E3B2099518CE}"/>
                </c:ext>
              </c:extLst>
            </c:dLbl>
            <c:dLbl>
              <c:idx val="87"/>
              <c:tx>
                <c:strRef>
                  <c:f>'Data (Hide)'!$B$91</c:f>
                  <c:strCache>
                    <c:ptCount val="1"/>
                    <c:pt idx="0">
                      <c:v>OPTION 88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{E7FBF0FE-CF56-4FE8-9800-D79AF72118AE}</c15:txfldGUID>
                      <c15:f>'Data (Hide)'!$B$91</c15:f>
                      <c15:dlblFieldTableCache>
                        <c:ptCount val="1"/>
                        <c:pt idx="0">
                          <c:v>OPTION 88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84-042C-4BCA-8CB5-E3B2099518CE}"/>
                </c:ext>
              </c:extLst>
            </c:dLbl>
            <c:dLbl>
              <c:idx val="88"/>
              <c:tx>
                <c:strRef>
                  <c:f>'Data (Hide)'!$B$92</c:f>
                  <c:strCache>
                    <c:ptCount val="1"/>
                    <c:pt idx="0">
                      <c:v>OPTION 89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{52924A8B-FB6F-4E77-87E8-0363F8664178}</c15:txfldGUID>
                      <c15:f>'Data (Hide)'!$B$92</c15:f>
                      <c15:dlblFieldTableCache>
                        <c:ptCount val="1"/>
                        <c:pt idx="0">
                          <c:v>OPTION 89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85-042C-4BCA-8CB5-E3B2099518CE}"/>
                </c:ext>
              </c:extLst>
            </c:dLbl>
            <c:dLbl>
              <c:idx val="89"/>
              <c:tx>
                <c:strRef>
                  <c:f>'Data (Hide)'!$B$93</c:f>
                  <c:strCache>
                    <c:ptCount val="1"/>
                    <c:pt idx="0">
                      <c:v>OPTION 90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{183AF424-C01F-4A97-A070-AB785714847F}</c15:txfldGUID>
                      <c15:f>'Data (Hide)'!$B$93</c15:f>
                      <c15:dlblFieldTableCache>
                        <c:ptCount val="1"/>
                        <c:pt idx="0">
                          <c:v>OPTION 90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86-042C-4BCA-8CB5-E3B2099518CE}"/>
                </c:ext>
              </c:extLst>
            </c:dLbl>
            <c:dLbl>
              <c:idx val="90"/>
              <c:tx>
                <c:strRef>
                  <c:f>'Data (Hide)'!$B$94</c:f>
                  <c:strCache>
                    <c:ptCount val="1"/>
                    <c:pt idx="0">
                      <c:v>OPTION 91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{23AF2E39-ED0D-4F33-ACAC-D252751E551B}</c15:txfldGUID>
                      <c15:f>'Data (Hide)'!$B$94</c15:f>
                      <c15:dlblFieldTableCache>
                        <c:ptCount val="1"/>
                        <c:pt idx="0">
                          <c:v>OPTION 91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87-042C-4BCA-8CB5-E3B2099518CE}"/>
                </c:ext>
              </c:extLst>
            </c:dLbl>
            <c:dLbl>
              <c:idx val="91"/>
              <c:tx>
                <c:strRef>
                  <c:f>'Data (Hide)'!$B$95</c:f>
                  <c:strCache>
                    <c:ptCount val="1"/>
                    <c:pt idx="0">
                      <c:v>OPTION 92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{46730910-A1A8-4424-8B81-E6AC45D7CEF2}</c15:txfldGUID>
                      <c15:f>'Data (Hide)'!$B$95</c15:f>
                      <c15:dlblFieldTableCache>
                        <c:ptCount val="1"/>
                        <c:pt idx="0">
                          <c:v>OPTION 92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88-042C-4BCA-8CB5-E3B2099518CE}"/>
                </c:ext>
              </c:extLst>
            </c:dLbl>
            <c:dLbl>
              <c:idx val="92"/>
              <c:tx>
                <c:strRef>
                  <c:f>'Data (Hide)'!$B$96</c:f>
                  <c:strCache>
                    <c:ptCount val="1"/>
                    <c:pt idx="0">
                      <c:v>OPTION 93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{E3367A3A-0982-4337-94F4-B69D76C9C721}</c15:txfldGUID>
                      <c15:f>'Data (Hide)'!$B$96</c15:f>
                      <c15:dlblFieldTableCache>
                        <c:ptCount val="1"/>
                        <c:pt idx="0">
                          <c:v>OPTION 93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89-042C-4BCA-8CB5-E3B2099518CE}"/>
                </c:ext>
              </c:extLst>
            </c:dLbl>
            <c:dLbl>
              <c:idx val="93"/>
              <c:tx>
                <c:strRef>
                  <c:f>'Data (Hide)'!$B$97</c:f>
                  <c:strCache>
                    <c:ptCount val="1"/>
                    <c:pt idx="0">
                      <c:v>OPTION 94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{C31CDC27-5470-47C2-87DC-C87E3E72D00A}</c15:txfldGUID>
                      <c15:f>'Data (Hide)'!$B$97</c15:f>
                      <c15:dlblFieldTableCache>
                        <c:ptCount val="1"/>
                        <c:pt idx="0">
                          <c:v>OPTION 94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8A-042C-4BCA-8CB5-E3B2099518CE}"/>
                </c:ext>
              </c:extLst>
            </c:dLbl>
            <c:dLbl>
              <c:idx val="94"/>
              <c:tx>
                <c:strRef>
                  <c:f>'Data (Hide)'!$B$98</c:f>
                  <c:strCache>
                    <c:ptCount val="1"/>
                    <c:pt idx="0">
                      <c:v>OPTION 95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{470969A6-EEDA-4E0C-B25E-74A8E56314C3}</c15:txfldGUID>
                      <c15:f>'Data (Hide)'!$B$98</c15:f>
                      <c15:dlblFieldTableCache>
                        <c:ptCount val="1"/>
                        <c:pt idx="0">
                          <c:v>OPTION 95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8B-042C-4BCA-8CB5-E3B2099518CE}"/>
                </c:ext>
              </c:extLst>
            </c:dLbl>
            <c:dLbl>
              <c:idx val="95"/>
              <c:tx>
                <c:strRef>
                  <c:f>'Data (Hide)'!$B$99</c:f>
                  <c:strCache>
                    <c:ptCount val="1"/>
                    <c:pt idx="0">
                      <c:v>OPTION 96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{CEB3F647-2CB5-4806-A9DF-4E3B3B26E174}</c15:txfldGUID>
                      <c15:f>'Data (Hide)'!$B$99</c15:f>
                      <c15:dlblFieldTableCache>
                        <c:ptCount val="1"/>
                        <c:pt idx="0">
                          <c:v>OPTION 96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8C-042C-4BCA-8CB5-E3B2099518CE}"/>
                </c:ext>
              </c:extLst>
            </c:dLbl>
            <c:dLbl>
              <c:idx val="96"/>
              <c:tx>
                <c:strRef>
                  <c:f>'Data (Hide)'!$B$100</c:f>
                  <c:strCache>
                    <c:ptCount val="1"/>
                    <c:pt idx="0">
                      <c:v>OPTION 97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{01F973E6-DA74-431F-B43E-57B393188F79}</c15:txfldGUID>
                      <c15:f>'Data (Hide)'!$B$100</c15:f>
                      <c15:dlblFieldTableCache>
                        <c:ptCount val="1"/>
                        <c:pt idx="0">
                          <c:v>OPTION 97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8D-042C-4BCA-8CB5-E3B2099518CE}"/>
                </c:ext>
              </c:extLst>
            </c:dLbl>
            <c:dLbl>
              <c:idx val="97"/>
              <c:tx>
                <c:strRef>
                  <c:f>'Data (Hide)'!$B$101</c:f>
                  <c:strCache>
                    <c:ptCount val="1"/>
                    <c:pt idx="0">
                      <c:v>Option 98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{1A846F0A-E701-4422-884B-13AEDFF50CB0}</c15:txfldGUID>
                      <c15:f>'Data (Hide)'!$B$101</c15:f>
                      <c15:dlblFieldTableCache>
                        <c:ptCount val="1"/>
                        <c:pt idx="0">
                          <c:v>Option 98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8E-042C-4BCA-8CB5-E3B2099518CE}"/>
                </c:ext>
              </c:extLst>
            </c:dLbl>
            <c:dLbl>
              <c:idx val="98"/>
              <c:tx>
                <c:strRef>
                  <c:f>'Data (Hide)'!$B$102</c:f>
                  <c:strCache>
                    <c:ptCount val="1"/>
                    <c:pt idx="0">
                      <c:v>Option 99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{6490D868-7487-489E-9458-850140E34F31}</c15:txfldGUID>
                      <c15:f>'Data (Hide)'!$B$102</c15:f>
                      <c15:dlblFieldTableCache>
                        <c:ptCount val="1"/>
                        <c:pt idx="0">
                          <c:v>Option 99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8F-042C-4BCA-8CB5-E3B2099518CE}"/>
                </c:ext>
              </c:extLst>
            </c:dLbl>
            <c:dLbl>
              <c:idx val="99"/>
              <c:tx>
                <c:strRef>
                  <c:f>'Data (Hide)'!$B$103</c:f>
                  <c:strCache>
                    <c:ptCount val="1"/>
                    <c:pt idx="0">
                      <c:v>Option 100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{07999654-B4D7-44F6-91CB-10F1879B22E4}</c15:txfldGUID>
                      <c15:f>'Data (Hide)'!$B$103</c15:f>
                      <c15:dlblFieldTableCache>
                        <c:ptCount val="1"/>
                        <c:pt idx="0">
                          <c:v>Option 100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90-042C-4BCA-8CB5-E3B2099518CE}"/>
                </c:ext>
              </c:extLst>
            </c:dLbl>
            <c:dLbl>
              <c:idx val="100"/>
              <c:tx>
                <c:strRef>
                  <c:f>'Data (Hide)'!$B$104</c:f>
                  <c:strCache>
                    <c:ptCount val="1"/>
                    <c:pt idx="0">
                      <c:v>Option 101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{0E43FDB6-416A-4414-AD7E-77413D53BEDE}</c15:txfldGUID>
                      <c15:f>'Data (Hide)'!$B$104</c15:f>
                      <c15:dlblFieldTableCache>
                        <c:ptCount val="1"/>
                        <c:pt idx="0">
                          <c:v>Option 101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91-042C-4BCA-8CB5-E3B2099518CE}"/>
                </c:ext>
              </c:extLst>
            </c:dLbl>
            <c:dLbl>
              <c:idx val="101"/>
              <c:tx>
                <c:strRef>
                  <c:f>'Data (Hide)'!$B$105</c:f>
                  <c:strCache>
                    <c:ptCount val="1"/>
                    <c:pt idx="0">
                      <c:v>Option 102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{DFF27874-7DB3-40B8-95D3-5191C7369254}</c15:txfldGUID>
                      <c15:f>'Data (Hide)'!$B$105</c15:f>
                      <c15:dlblFieldTableCache>
                        <c:ptCount val="1"/>
                        <c:pt idx="0">
                          <c:v>Option 102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92-042C-4BCA-8CB5-E3B2099518CE}"/>
                </c:ext>
              </c:extLst>
            </c:dLbl>
            <c:dLbl>
              <c:idx val="102"/>
              <c:tx>
                <c:strRef>
                  <c:f>'Data (Hide)'!$B$106</c:f>
                  <c:strCache>
                    <c:ptCount val="1"/>
                    <c:pt idx="0">
                      <c:v>Option 103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{787A8B24-2398-48BA-BDEB-E8B1CEB2549B}</c15:txfldGUID>
                      <c15:f>'Data (Hide)'!$B$106</c15:f>
                      <c15:dlblFieldTableCache>
                        <c:ptCount val="1"/>
                        <c:pt idx="0">
                          <c:v>Option 103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93-042C-4BCA-8CB5-E3B2099518CE}"/>
                </c:ext>
              </c:extLst>
            </c:dLbl>
            <c:dLbl>
              <c:idx val="103"/>
              <c:tx>
                <c:strRef>
                  <c:f>'Data (Hide)'!$B$107</c:f>
                  <c:strCache>
                    <c:ptCount val="1"/>
                    <c:pt idx="0">
                      <c:v>Option 104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{BB9C289F-DC08-4396-91C1-FEB610F3F53F}</c15:txfldGUID>
                      <c15:f>'Data (Hide)'!$B$107</c15:f>
                      <c15:dlblFieldTableCache>
                        <c:ptCount val="1"/>
                        <c:pt idx="0">
                          <c:v>Option 104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94-042C-4BCA-8CB5-E3B2099518CE}"/>
                </c:ext>
              </c:extLst>
            </c:dLbl>
            <c:dLbl>
              <c:idx val="104"/>
              <c:tx>
                <c:strRef>
                  <c:f>'Data (Hide)'!$B$108</c:f>
                  <c:strCache>
                    <c:ptCount val="1"/>
                    <c:pt idx="0">
                      <c:v>Option 105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{15DFAD04-DE6D-4ADB-837D-E7B3E72F1CF6}</c15:txfldGUID>
                      <c15:f>'Data (Hide)'!$B$108</c15:f>
                      <c15:dlblFieldTableCache>
                        <c:ptCount val="1"/>
                        <c:pt idx="0">
                          <c:v>Option 105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95-042C-4BCA-8CB5-E3B2099518CE}"/>
                </c:ext>
              </c:extLst>
            </c:dLbl>
            <c:dLbl>
              <c:idx val="105"/>
              <c:tx>
                <c:strRef>
                  <c:f>'Data (Hide)'!$B$109</c:f>
                  <c:strCache>
                    <c:ptCount val="1"/>
                    <c:pt idx="0">
                      <c:v>Option 106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{F08F99CD-D2DF-4398-A0FC-384F41706801}</c15:txfldGUID>
                      <c15:f>'Data (Hide)'!$B$109</c15:f>
                      <c15:dlblFieldTableCache>
                        <c:ptCount val="1"/>
                        <c:pt idx="0">
                          <c:v>Option 106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96-042C-4BCA-8CB5-E3B2099518CE}"/>
                </c:ext>
              </c:extLst>
            </c:dLbl>
            <c:dLbl>
              <c:idx val="106"/>
              <c:tx>
                <c:strRef>
                  <c:f>'Data (Hide)'!$B$110</c:f>
                  <c:strCache>
                    <c:ptCount val="1"/>
                    <c:pt idx="0">
                      <c:v>Option 107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{F618434B-B69E-4FA6-A990-431264F9F7C5}</c15:txfldGUID>
                      <c15:f>'Data (Hide)'!$B$110</c15:f>
                      <c15:dlblFieldTableCache>
                        <c:ptCount val="1"/>
                        <c:pt idx="0">
                          <c:v>Option 107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97-042C-4BCA-8CB5-E3B2099518CE}"/>
                </c:ext>
              </c:extLst>
            </c:dLbl>
            <c:dLbl>
              <c:idx val="107"/>
              <c:tx>
                <c:strRef>
                  <c:f>'Data (Hide)'!$B$111</c:f>
                  <c:strCache>
                    <c:ptCount val="1"/>
                    <c:pt idx="0">
                      <c:v>Option 108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{3CB60707-0333-42E3-8689-D14CF7A52810}</c15:txfldGUID>
                      <c15:f>'Data (Hide)'!$B$111</c15:f>
                      <c15:dlblFieldTableCache>
                        <c:ptCount val="1"/>
                        <c:pt idx="0">
                          <c:v>Option 108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98-042C-4BCA-8CB5-E3B2099518CE}"/>
                </c:ext>
              </c:extLst>
            </c:dLbl>
            <c:dLbl>
              <c:idx val="108"/>
              <c:tx>
                <c:strRef>
                  <c:f>'Data (Hide)'!$B$112</c:f>
                  <c:strCache>
                    <c:ptCount val="1"/>
                    <c:pt idx="0">
                      <c:v>Option 109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{506B1BD9-4BDA-4E2E-8B27-A595C0C6175D}</c15:txfldGUID>
                      <c15:f>'Data (Hide)'!$B$112</c15:f>
                      <c15:dlblFieldTableCache>
                        <c:ptCount val="1"/>
                        <c:pt idx="0">
                          <c:v>Option 109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99-042C-4BCA-8CB5-E3B2099518CE}"/>
                </c:ext>
              </c:extLst>
            </c:dLbl>
            <c:dLbl>
              <c:idx val="109"/>
              <c:tx>
                <c:strRef>
                  <c:f>'Data (Hide)'!$B$113</c:f>
                  <c:strCache>
                    <c:ptCount val="1"/>
                    <c:pt idx="0">
                      <c:v>Option 110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{523118CD-64E2-4CDA-8D10-7742EBDC4936}</c15:txfldGUID>
                      <c15:f>'Data (Hide)'!$B$113</c15:f>
                      <c15:dlblFieldTableCache>
                        <c:ptCount val="1"/>
                        <c:pt idx="0">
                          <c:v>Option 110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9A-042C-4BCA-8CB5-E3B2099518CE}"/>
                </c:ext>
              </c:extLst>
            </c:dLbl>
            <c:dLbl>
              <c:idx val="110"/>
              <c:tx>
                <c:strRef>
                  <c:f>'Data (Hide)'!$B$114</c:f>
                  <c:strCache>
                    <c:ptCount val="1"/>
                    <c:pt idx="0">
                      <c:v>Option 111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{830D611B-04AC-44B1-B98C-6A5F3E2FF7B6}</c15:txfldGUID>
                      <c15:f>'Data (Hide)'!$B$114</c15:f>
                      <c15:dlblFieldTableCache>
                        <c:ptCount val="1"/>
                        <c:pt idx="0">
                          <c:v>Option 111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9B-042C-4BCA-8CB5-E3B2099518CE}"/>
                </c:ext>
              </c:extLst>
            </c:dLbl>
            <c:dLbl>
              <c:idx val="111"/>
              <c:tx>
                <c:strRef>
                  <c:f>'Data (Hide)'!$B$115</c:f>
                  <c:strCache>
                    <c:ptCount val="1"/>
                    <c:pt idx="0">
                      <c:v>Option 112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{356C44B7-F73D-4C31-B692-264398FBF280}</c15:txfldGUID>
                      <c15:f>'Data (Hide)'!$B$115</c15:f>
                      <c15:dlblFieldTableCache>
                        <c:ptCount val="1"/>
                        <c:pt idx="0">
                          <c:v>Option 112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9C-042C-4BCA-8CB5-E3B2099518CE}"/>
                </c:ext>
              </c:extLst>
            </c:dLbl>
            <c:dLbl>
              <c:idx val="112"/>
              <c:tx>
                <c:strRef>
                  <c:f>'Data (Hide)'!$B$116</c:f>
                  <c:strCache>
                    <c:ptCount val="1"/>
                    <c:pt idx="0">
                      <c:v>Option 113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{38D28934-95AE-4080-B1B4-3A00A3720895}</c15:txfldGUID>
                      <c15:f>'Data (Hide)'!$B$116</c15:f>
                      <c15:dlblFieldTableCache>
                        <c:ptCount val="1"/>
                        <c:pt idx="0">
                          <c:v>Option 113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9D-042C-4BCA-8CB5-E3B2099518CE}"/>
                </c:ext>
              </c:extLst>
            </c:dLbl>
            <c:dLbl>
              <c:idx val="113"/>
              <c:tx>
                <c:strRef>
                  <c:f>'Data (Hide)'!$B$117</c:f>
                  <c:strCache>
                    <c:ptCount val="1"/>
                    <c:pt idx="0">
                      <c:v>Option 114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{0B7F68F1-424E-4E36-8285-F61C5355F966}</c15:txfldGUID>
                      <c15:f>'Data (Hide)'!$B$117</c15:f>
                      <c15:dlblFieldTableCache>
                        <c:ptCount val="1"/>
                        <c:pt idx="0">
                          <c:v>Option 114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9E-042C-4BCA-8CB5-E3B2099518CE}"/>
                </c:ext>
              </c:extLst>
            </c:dLbl>
            <c:dLbl>
              <c:idx val="114"/>
              <c:tx>
                <c:strRef>
                  <c:f>'Data (Hide)'!$B$118</c:f>
                  <c:strCache>
                    <c:ptCount val="1"/>
                    <c:pt idx="0">
                      <c:v>Option 115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{FF2BD2FD-324B-450F-AC46-FC2E26AAD089}</c15:txfldGUID>
                      <c15:f>'Data (Hide)'!$B$118</c15:f>
                      <c15:dlblFieldTableCache>
                        <c:ptCount val="1"/>
                        <c:pt idx="0">
                          <c:v>Option 115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9F-042C-4BCA-8CB5-E3B2099518CE}"/>
                </c:ext>
              </c:extLst>
            </c:dLbl>
            <c:dLbl>
              <c:idx val="115"/>
              <c:tx>
                <c:strRef>
                  <c:f>'Data (Hide)'!$B$119</c:f>
                  <c:strCache>
                    <c:ptCount val="1"/>
                    <c:pt idx="0">
                      <c:v>Option 116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{877F40AA-6701-41CA-B9FD-C16F44E7D69B}</c15:txfldGUID>
                      <c15:f>'Data (Hide)'!$B$119</c15:f>
                      <c15:dlblFieldTableCache>
                        <c:ptCount val="1"/>
                        <c:pt idx="0">
                          <c:v>Option 116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A0-042C-4BCA-8CB5-E3B2099518CE}"/>
                </c:ext>
              </c:extLst>
            </c:dLbl>
            <c:dLbl>
              <c:idx val="116"/>
              <c:tx>
                <c:strRef>
                  <c:f>'Data (Hide)'!$B$120</c:f>
                  <c:strCache>
                    <c:ptCount val="1"/>
                    <c:pt idx="0">
                      <c:v>Option 117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{67876ABD-3606-4951-9965-03C750C582ED}</c15:txfldGUID>
                      <c15:f>'Data (Hide)'!$B$120</c15:f>
                      <c15:dlblFieldTableCache>
                        <c:ptCount val="1"/>
                        <c:pt idx="0">
                          <c:v>Option 117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A1-042C-4BCA-8CB5-E3B2099518CE}"/>
                </c:ext>
              </c:extLst>
            </c:dLbl>
            <c:dLbl>
              <c:idx val="117"/>
              <c:tx>
                <c:strRef>
                  <c:f>'Data (Hide)'!$B$121</c:f>
                  <c:strCache>
                    <c:ptCount val="1"/>
                    <c:pt idx="0">
                      <c:v>Option 118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{E46B0B0F-1BBA-40A1-97BA-A0555D9C8F6A}</c15:txfldGUID>
                      <c15:f>'Data (Hide)'!$B$121</c15:f>
                      <c15:dlblFieldTableCache>
                        <c:ptCount val="1"/>
                        <c:pt idx="0">
                          <c:v>Option 118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A2-042C-4BCA-8CB5-E3B2099518CE}"/>
                </c:ext>
              </c:extLst>
            </c:dLbl>
            <c:dLbl>
              <c:idx val="118"/>
              <c:tx>
                <c:strRef>
                  <c:f>'Data (Hide)'!$B$122</c:f>
                  <c:strCache>
                    <c:ptCount val="1"/>
                    <c:pt idx="0">
                      <c:v>Option 119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{28D6A554-C187-4007-A2C1-7BA098C9C3CC}</c15:txfldGUID>
                      <c15:f>'Data (Hide)'!$B$122</c15:f>
                      <c15:dlblFieldTableCache>
                        <c:ptCount val="1"/>
                        <c:pt idx="0">
                          <c:v>Option 119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A3-042C-4BCA-8CB5-E3B2099518CE}"/>
                </c:ext>
              </c:extLst>
            </c:dLbl>
            <c:dLbl>
              <c:idx val="119"/>
              <c:tx>
                <c:strRef>
                  <c:f>'Data (Hide)'!$B$123</c:f>
                  <c:strCache>
                    <c:ptCount val="1"/>
                    <c:pt idx="0">
                      <c:v>Option 120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{E367486F-C26F-48EB-82EE-1681B7E56F0E}</c15:txfldGUID>
                      <c15:f>'Data (Hide)'!$B$123</c15:f>
                      <c15:dlblFieldTableCache>
                        <c:ptCount val="1"/>
                        <c:pt idx="0">
                          <c:v>Option 120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A4-042C-4BCA-8CB5-E3B2099518CE}"/>
                </c:ext>
              </c:extLst>
            </c:dLbl>
            <c:dLbl>
              <c:idx val="120"/>
              <c:tx>
                <c:strRef>
                  <c:f>'Data (Hide)'!$B$124</c:f>
                  <c:strCache>
                    <c:ptCount val="1"/>
                    <c:pt idx="0">
                      <c:v>Option 121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{B08614A5-7D2D-4F60-971D-93E482A3A4B3}</c15:txfldGUID>
                      <c15:f>'Data (Hide)'!$B$124</c15:f>
                      <c15:dlblFieldTableCache>
                        <c:ptCount val="1"/>
                        <c:pt idx="0">
                          <c:v>Option 121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A5-042C-4BCA-8CB5-E3B2099518CE}"/>
                </c:ext>
              </c:extLst>
            </c:dLbl>
            <c:dLbl>
              <c:idx val="121"/>
              <c:tx>
                <c:strRef>
                  <c:f>'Data (Hide)'!$B$125</c:f>
                  <c:strCache>
                    <c:ptCount val="1"/>
                    <c:pt idx="0">
                      <c:v>Option 122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{7F2A63DA-B39C-40CB-93C7-6BA344E3F380}</c15:txfldGUID>
                      <c15:f>'Data (Hide)'!$B$125</c15:f>
                      <c15:dlblFieldTableCache>
                        <c:ptCount val="1"/>
                        <c:pt idx="0">
                          <c:v>Option 122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A6-042C-4BCA-8CB5-E3B2099518CE}"/>
                </c:ext>
              </c:extLst>
            </c:dLbl>
            <c:dLbl>
              <c:idx val="122"/>
              <c:tx>
                <c:strRef>
                  <c:f>'Data (Hide)'!$B$126</c:f>
                  <c:strCache>
                    <c:ptCount val="1"/>
                    <c:pt idx="0">
                      <c:v>Option 123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{02FE85AC-C556-4F8F-AC30-1880847AD4B3}</c15:txfldGUID>
                      <c15:f>'Data (Hide)'!$B$126</c15:f>
                      <c15:dlblFieldTableCache>
                        <c:ptCount val="1"/>
                        <c:pt idx="0">
                          <c:v>Option 123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A7-042C-4BCA-8CB5-E3B2099518CE}"/>
                </c:ext>
              </c:extLst>
            </c:dLbl>
            <c:dLbl>
              <c:idx val="123"/>
              <c:tx>
                <c:strRef>
                  <c:f>'Data (Hide)'!$B$127</c:f>
                  <c:strCache>
                    <c:ptCount val="1"/>
                    <c:pt idx="0">
                      <c:v>Option 124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{26E19BF4-F390-46D3-B7C0-0B617AEC12B6}</c15:txfldGUID>
                      <c15:f>'Data (Hide)'!$B$127</c15:f>
                      <c15:dlblFieldTableCache>
                        <c:ptCount val="1"/>
                        <c:pt idx="0">
                          <c:v>Option 124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A8-042C-4BCA-8CB5-E3B2099518CE}"/>
                </c:ext>
              </c:extLst>
            </c:dLbl>
            <c:dLbl>
              <c:idx val="124"/>
              <c:tx>
                <c:strRef>
                  <c:f>'Data (Hide)'!$B$128</c:f>
                  <c:strCache>
                    <c:ptCount val="1"/>
                    <c:pt idx="0">
                      <c:v>Option 125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{432A26D2-15BE-4DE3-9673-4BA9C6F9AFE9}</c15:txfldGUID>
                      <c15:f>'Data (Hide)'!$B$128</c15:f>
                      <c15:dlblFieldTableCache>
                        <c:ptCount val="1"/>
                        <c:pt idx="0">
                          <c:v>Option 125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A9-042C-4BCA-8CB5-E3B2099518CE}"/>
                </c:ext>
              </c:extLst>
            </c:dLbl>
            <c:dLbl>
              <c:idx val="125"/>
              <c:tx>
                <c:strRef>
                  <c:f>'Data (Hide)'!$B$129</c:f>
                  <c:strCache>
                    <c:ptCount val="1"/>
                    <c:pt idx="0">
                      <c:v>Option 126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{B0C417F2-43D8-445F-B23C-1DE926D3F83B}</c15:txfldGUID>
                      <c15:f>'Data (Hide)'!$B$129</c15:f>
                      <c15:dlblFieldTableCache>
                        <c:ptCount val="1"/>
                        <c:pt idx="0">
                          <c:v>Option 126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AA-042C-4BCA-8CB5-E3B2099518CE}"/>
                </c:ext>
              </c:extLst>
            </c:dLbl>
            <c:dLbl>
              <c:idx val="126"/>
              <c:tx>
                <c:strRef>
                  <c:f>'Data (Hide)'!$B$130</c:f>
                  <c:strCache>
                    <c:ptCount val="1"/>
                    <c:pt idx="0">
                      <c:v>Option 127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{75394927-A183-4A1C-B6AA-325B354F0973}</c15:txfldGUID>
                      <c15:f>'Data (Hide)'!$B$130</c15:f>
                      <c15:dlblFieldTableCache>
                        <c:ptCount val="1"/>
                        <c:pt idx="0">
                          <c:v>Option 127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AB-042C-4BCA-8CB5-E3B2099518CE}"/>
                </c:ext>
              </c:extLst>
            </c:dLbl>
            <c:dLbl>
              <c:idx val="127"/>
              <c:tx>
                <c:strRef>
                  <c:f>'Data (Hide)'!$B$131</c:f>
                  <c:strCache>
                    <c:ptCount val="1"/>
                    <c:pt idx="0">
                      <c:v>Option 128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{7203033D-6460-49B6-BDB4-F45F6F37F62C}</c15:txfldGUID>
                      <c15:f>'Data (Hide)'!$B$131</c15:f>
                      <c15:dlblFieldTableCache>
                        <c:ptCount val="1"/>
                        <c:pt idx="0">
                          <c:v>Option 128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AC-042C-4BCA-8CB5-E3B2099518CE}"/>
                </c:ext>
              </c:extLst>
            </c:dLbl>
            <c:dLbl>
              <c:idx val="128"/>
              <c:tx>
                <c:strRef>
                  <c:f>'Data (Hide)'!$B$132</c:f>
                  <c:strCache>
                    <c:ptCount val="1"/>
                    <c:pt idx="0">
                      <c:v>Option 129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{8960FD0E-59C3-46A5-A9EC-DE2577E37DBB}</c15:txfldGUID>
                      <c15:f>'Data (Hide)'!$B$132</c15:f>
                      <c15:dlblFieldTableCache>
                        <c:ptCount val="1"/>
                        <c:pt idx="0">
                          <c:v>Option 129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AD-042C-4BCA-8CB5-E3B2099518CE}"/>
                </c:ext>
              </c:extLst>
            </c:dLbl>
            <c:dLbl>
              <c:idx val="129"/>
              <c:tx>
                <c:strRef>
                  <c:f>'Data (Hide)'!$B$133</c:f>
                  <c:strCache>
                    <c:ptCount val="1"/>
                    <c:pt idx="0">
                      <c:v>Option 130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{5607F504-5E30-48FB-B90F-7A46CBC64C6A}</c15:txfldGUID>
                      <c15:f>'Data (Hide)'!$B$133</c15:f>
                      <c15:dlblFieldTableCache>
                        <c:ptCount val="1"/>
                        <c:pt idx="0">
                          <c:v>Option 130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AE-042C-4BCA-8CB5-E3B2099518CE}"/>
                </c:ext>
              </c:extLst>
            </c:dLbl>
            <c:dLbl>
              <c:idx val="130"/>
              <c:tx>
                <c:strRef>
                  <c:f>'Data (Hide)'!$B$134</c:f>
                  <c:strCache>
                    <c:ptCount val="1"/>
                    <c:pt idx="0">
                      <c:v>Option 131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{E624DEBD-5152-4953-B8AE-80448C588D7E}</c15:txfldGUID>
                      <c15:f>'Data (Hide)'!$B$134</c15:f>
                      <c15:dlblFieldTableCache>
                        <c:ptCount val="1"/>
                        <c:pt idx="0">
                          <c:v>Option 131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AF-042C-4BCA-8CB5-E3B2099518CE}"/>
                </c:ext>
              </c:extLst>
            </c:dLbl>
            <c:dLbl>
              <c:idx val="131"/>
              <c:tx>
                <c:strRef>
                  <c:f>'Data (Hide)'!$B$135</c:f>
                  <c:strCache>
                    <c:ptCount val="1"/>
                    <c:pt idx="0">
                      <c:v>Option 132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{70EA30DB-1EDF-4DBB-BCF2-08A581796960}</c15:txfldGUID>
                      <c15:f>'Data (Hide)'!$B$135</c15:f>
                      <c15:dlblFieldTableCache>
                        <c:ptCount val="1"/>
                        <c:pt idx="0">
                          <c:v>Option 132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B0-042C-4BCA-8CB5-E3B2099518CE}"/>
                </c:ext>
              </c:extLst>
            </c:dLbl>
            <c:dLbl>
              <c:idx val="132"/>
              <c:tx>
                <c:strRef>
                  <c:f>'Data (Hide)'!$B$136</c:f>
                  <c:strCache>
                    <c:ptCount val="1"/>
                    <c:pt idx="0">
                      <c:v>Option 133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{F1B4A354-2A05-4181-830A-E715FFAD5034}</c15:txfldGUID>
                      <c15:f>'Data (Hide)'!$B$136</c15:f>
                      <c15:dlblFieldTableCache>
                        <c:ptCount val="1"/>
                        <c:pt idx="0">
                          <c:v>Option 133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B1-042C-4BCA-8CB5-E3B2099518CE}"/>
                </c:ext>
              </c:extLst>
            </c:dLbl>
            <c:dLbl>
              <c:idx val="133"/>
              <c:tx>
                <c:strRef>
                  <c:f>'Data (Hide)'!$B$137</c:f>
                  <c:strCache>
                    <c:ptCount val="1"/>
                    <c:pt idx="0">
                      <c:v>Option 134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{0C496068-2B3B-4B48-9FE2-1ADCAB8D59CC}</c15:txfldGUID>
                      <c15:f>'Data (Hide)'!$B$137</c15:f>
                      <c15:dlblFieldTableCache>
                        <c:ptCount val="1"/>
                        <c:pt idx="0">
                          <c:v>Option 134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B2-042C-4BCA-8CB5-E3B2099518CE}"/>
                </c:ext>
              </c:extLst>
            </c:dLbl>
            <c:dLbl>
              <c:idx val="134"/>
              <c:tx>
                <c:strRef>
                  <c:f>'Data (Hide)'!$B$138</c:f>
                  <c:strCache>
                    <c:ptCount val="1"/>
                    <c:pt idx="0">
                      <c:v>Option 135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{9C92A89F-C73B-44EB-80A6-29B4CB929316}</c15:txfldGUID>
                      <c15:f>'Data (Hide)'!$B$138</c15:f>
                      <c15:dlblFieldTableCache>
                        <c:ptCount val="1"/>
                        <c:pt idx="0">
                          <c:v>Option 135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B3-042C-4BCA-8CB5-E3B2099518CE}"/>
                </c:ext>
              </c:extLst>
            </c:dLbl>
            <c:dLbl>
              <c:idx val="135"/>
              <c:tx>
                <c:strRef>
                  <c:f>'Data (Hide)'!$B$139</c:f>
                  <c:strCache>
                    <c:ptCount val="1"/>
                    <c:pt idx="0">
                      <c:v>Option 136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{589702B9-A37E-4186-B93B-AFC4C7BB036C}</c15:txfldGUID>
                      <c15:f>'Data (Hide)'!$B$139</c15:f>
                      <c15:dlblFieldTableCache>
                        <c:ptCount val="1"/>
                        <c:pt idx="0">
                          <c:v>Option 136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B4-042C-4BCA-8CB5-E3B2099518CE}"/>
                </c:ext>
              </c:extLst>
            </c:dLbl>
            <c:dLbl>
              <c:idx val="136"/>
              <c:tx>
                <c:strRef>
                  <c:f>'Data (Hide)'!$B$140</c:f>
                  <c:strCache>
                    <c:ptCount val="1"/>
                    <c:pt idx="0">
                      <c:v>Option 137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{21B5E66D-23A5-4861-BB1B-33C01F191420}</c15:txfldGUID>
                      <c15:f>'Data (Hide)'!$B$140</c15:f>
                      <c15:dlblFieldTableCache>
                        <c:ptCount val="1"/>
                        <c:pt idx="0">
                          <c:v>Option 137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B5-042C-4BCA-8CB5-E3B2099518CE}"/>
                </c:ext>
              </c:extLst>
            </c:dLbl>
            <c:dLbl>
              <c:idx val="137"/>
              <c:tx>
                <c:strRef>
                  <c:f>'Data (Hide)'!$B$141</c:f>
                  <c:strCache>
                    <c:ptCount val="1"/>
                    <c:pt idx="0">
                      <c:v>Option 138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{2F0D00ED-657C-4B9C-8FD9-05ED160048A7}</c15:txfldGUID>
                      <c15:f>'Data (Hide)'!$B$141</c15:f>
                      <c15:dlblFieldTableCache>
                        <c:ptCount val="1"/>
                        <c:pt idx="0">
                          <c:v>Option 138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B6-042C-4BCA-8CB5-E3B2099518CE}"/>
                </c:ext>
              </c:extLst>
            </c:dLbl>
            <c:dLbl>
              <c:idx val="138"/>
              <c:tx>
                <c:strRef>
                  <c:f>'Data (Hide)'!$B$142</c:f>
                  <c:strCache>
                    <c:ptCount val="1"/>
                    <c:pt idx="0">
                      <c:v>Option 139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{C2163DC3-7442-4FC8-B3AE-26F632FC88E8}</c15:txfldGUID>
                      <c15:f>'Data (Hide)'!$B$142</c15:f>
                      <c15:dlblFieldTableCache>
                        <c:ptCount val="1"/>
                        <c:pt idx="0">
                          <c:v>Option 139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B7-042C-4BCA-8CB5-E3B2099518CE}"/>
                </c:ext>
              </c:extLst>
            </c:dLbl>
            <c:dLbl>
              <c:idx val="139"/>
              <c:tx>
                <c:strRef>
                  <c:f>'Data (Hide)'!$B$143</c:f>
                  <c:strCache>
                    <c:ptCount val="1"/>
                    <c:pt idx="0">
                      <c:v>Option 140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{7728AA78-9384-4621-9BE4-05AA7C5B2BCC}</c15:txfldGUID>
                      <c15:f>'Data (Hide)'!$B$143</c15:f>
                      <c15:dlblFieldTableCache>
                        <c:ptCount val="1"/>
                        <c:pt idx="0">
                          <c:v>Option 140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B8-042C-4BCA-8CB5-E3B2099518CE}"/>
                </c:ext>
              </c:extLst>
            </c:dLbl>
            <c:dLbl>
              <c:idx val="140"/>
              <c:tx>
                <c:strRef>
                  <c:f>'Data (Hide)'!$B$144</c:f>
                  <c:strCache>
                    <c:ptCount val="1"/>
                    <c:pt idx="0">
                      <c:v>Option 141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{4AC897A5-9D14-498C-9CF9-BB1F6FC9D50D}</c15:txfldGUID>
                      <c15:f>'Data (Hide)'!$B$144</c15:f>
                      <c15:dlblFieldTableCache>
                        <c:ptCount val="1"/>
                        <c:pt idx="0">
                          <c:v>Option 141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B9-042C-4BCA-8CB5-E3B2099518CE}"/>
                </c:ext>
              </c:extLst>
            </c:dLbl>
            <c:dLbl>
              <c:idx val="141"/>
              <c:tx>
                <c:strRef>
                  <c:f>'Data (Hide)'!$B$145</c:f>
                  <c:strCache>
                    <c:ptCount val="1"/>
                    <c:pt idx="0">
                      <c:v>Option 142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{105DD63E-6BD6-4B08-8D0B-B8B78B9C8489}</c15:txfldGUID>
                      <c15:f>'Data (Hide)'!$B$145</c15:f>
                      <c15:dlblFieldTableCache>
                        <c:ptCount val="1"/>
                        <c:pt idx="0">
                          <c:v>Option 142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BA-042C-4BCA-8CB5-E3B2099518CE}"/>
                </c:ext>
              </c:extLst>
            </c:dLbl>
            <c:dLbl>
              <c:idx val="142"/>
              <c:tx>
                <c:strRef>
                  <c:f>'Data (Hide)'!$B$146</c:f>
                  <c:strCache>
                    <c:ptCount val="1"/>
                    <c:pt idx="0">
                      <c:v>Option 143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{BC7BB000-C75D-49C4-93C3-52FD2D4CC2CA}</c15:txfldGUID>
                      <c15:f>'Data (Hide)'!$B$146</c15:f>
                      <c15:dlblFieldTableCache>
                        <c:ptCount val="1"/>
                        <c:pt idx="0">
                          <c:v>Option 143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BB-042C-4BCA-8CB5-E3B2099518CE}"/>
                </c:ext>
              </c:extLst>
            </c:dLbl>
            <c:dLbl>
              <c:idx val="143"/>
              <c:tx>
                <c:strRef>
                  <c:f>'Data (Hide)'!$B$147</c:f>
                  <c:strCache>
                    <c:ptCount val="1"/>
                    <c:pt idx="0">
                      <c:v>Option 144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{1F69A92C-72B6-4E9C-912D-23C72C6164B9}</c15:txfldGUID>
                      <c15:f>'Data (Hide)'!$B$147</c15:f>
                      <c15:dlblFieldTableCache>
                        <c:ptCount val="1"/>
                        <c:pt idx="0">
                          <c:v>Option 144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BC-042C-4BCA-8CB5-E3B2099518CE}"/>
                </c:ext>
              </c:extLst>
            </c:dLbl>
            <c:dLbl>
              <c:idx val="144"/>
              <c:tx>
                <c:strRef>
                  <c:f>'Data (Hide)'!$B$148</c:f>
                  <c:strCache>
                    <c:ptCount val="1"/>
                    <c:pt idx="0">
                      <c:v>Option 145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{FE56CA77-8CB0-4DF5-9567-087741438EC2}</c15:txfldGUID>
                      <c15:f>'Data (Hide)'!$B$148</c15:f>
                      <c15:dlblFieldTableCache>
                        <c:ptCount val="1"/>
                        <c:pt idx="0">
                          <c:v>Option 145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BD-042C-4BCA-8CB5-E3B2099518CE}"/>
                </c:ext>
              </c:extLst>
            </c:dLbl>
            <c:dLbl>
              <c:idx val="145"/>
              <c:tx>
                <c:strRef>
                  <c:f>'Data (Hide)'!$B$149</c:f>
                  <c:strCache>
                    <c:ptCount val="1"/>
                    <c:pt idx="0">
                      <c:v>Option 146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{7C1AED90-FE59-4FBD-9A7C-CB3C9103246A}</c15:txfldGUID>
                      <c15:f>'Data (Hide)'!$B$149</c15:f>
                      <c15:dlblFieldTableCache>
                        <c:ptCount val="1"/>
                        <c:pt idx="0">
                          <c:v>Option 146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BE-042C-4BCA-8CB5-E3B2099518CE}"/>
                </c:ext>
              </c:extLst>
            </c:dLbl>
            <c:dLbl>
              <c:idx val="146"/>
              <c:tx>
                <c:strRef>
                  <c:f>'Data (Hide)'!$B$150</c:f>
                  <c:strCache>
                    <c:ptCount val="1"/>
                    <c:pt idx="0">
                      <c:v>Option 147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{29514107-7396-4ADD-A228-1B1FC7A7C24D}</c15:txfldGUID>
                      <c15:f>'Data (Hide)'!$B$150</c15:f>
                      <c15:dlblFieldTableCache>
                        <c:ptCount val="1"/>
                        <c:pt idx="0">
                          <c:v>Option 147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BF-042C-4BCA-8CB5-E3B2099518CE}"/>
                </c:ext>
              </c:extLst>
            </c:dLbl>
            <c:dLbl>
              <c:idx val="147"/>
              <c:tx>
                <c:strRef>
                  <c:f>'Data (Hide)'!$B$151</c:f>
                  <c:strCache>
                    <c:ptCount val="1"/>
                    <c:pt idx="0">
                      <c:v>Option 148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{265BD318-ED38-44E7-AD89-400E2593CA10}</c15:txfldGUID>
                      <c15:f>'Data (Hide)'!$B$151</c15:f>
                      <c15:dlblFieldTableCache>
                        <c:ptCount val="1"/>
                        <c:pt idx="0">
                          <c:v>Option 148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C0-042C-4BCA-8CB5-E3B2099518CE}"/>
                </c:ext>
              </c:extLst>
            </c:dLbl>
            <c:dLbl>
              <c:idx val="148"/>
              <c:tx>
                <c:strRef>
                  <c:f>'Data (Hide)'!$B$152</c:f>
                  <c:strCache>
                    <c:ptCount val="1"/>
                    <c:pt idx="0">
                      <c:v>Option 149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{D1311E16-3971-4538-ABD3-8CAF6597477E}</c15:txfldGUID>
                      <c15:f>'Data (Hide)'!$B$152</c15:f>
                      <c15:dlblFieldTableCache>
                        <c:ptCount val="1"/>
                        <c:pt idx="0">
                          <c:v>Option 149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C1-042C-4BCA-8CB5-E3B2099518CE}"/>
                </c:ext>
              </c:extLst>
            </c:dLbl>
            <c:dLbl>
              <c:idx val="149"/>
              <c:tx>
                <c:strRef>
                  <c:f>'Data (Hide)'!$B$153</c:f>
                  <c:strCache>
                    <c:ptCount val="1"/>
                    <c:pt idx="0">
                      <c:v>Option 150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{8285F2C3-820F-49E0-B45F-BCA20BED972F}</c15:txfldGUID>
                      <c15:f>'Data (Hide)'!$B$153</c15:f>
                      <c15:dlblFieldTableCache>
                        <c:ptCount val="1"/>
                        <c:pt idx="0">
                          <c:v>Option 150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C2-042C-4BCA-8CB5-E3B2099518CE}"/>
                </c:ext>
              </c:extLst>
            </c:dLbl>
            <c:dLbl>
              <c:idx val="150"/>
              <c:tx>
                <c:strRef>
                  <c:f>'Data (Hide)'!$B$154</c:f>
                  <c:strCache>
                    <c:ptCount val="1"/>
                    <c:pt idx="0">
                      <c:v>Option 151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{E7BA2FF0-8B9B-4828-896B-48268217A9BB}</c15:txfldGUID>
                      <c15:f>'Data (Hide)'!$B$154</c15:f>
                      <c15:dlblFieldTableCache>
                        <c:ptCount val="1"/>
                        <c:pt idx="0">
                          <c:v>Option 151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C3-042C-4BCA-8CB5-E3B2099518CE}"/>
                </c:ext>
              </c:extLst>
            </c:dLbl>
            <c:dLbl>
              <c:idx val="151"/>
              <c:tx>
                <c:strRef>
                  <c:f>'Data (Hide)'!$B$155</c:f>
                  <c:strCache>
                    <c:ptCount val="1"/>
                    <c:pt idx="0">
                      <c:v>Option 152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{0727AE3D-C5C5-400F-AFBD-ACB572C69154}</c15:txfldGUID>
                      <c15:f>'Data (Hide)'!$B$155</c15:f>
                      <c15:dlblFieldTableCache>
                        <c:ptCount val="1"/>
                        <c:pt idx="0">
                          <c:v>Option 152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C4-042C-4BCA-8CB5-E3B2099518CE}"/>
                </c:ext>
              </c:extLst>
            </c:dLbl>
            <c:dLbl>
              <c:idx val="152"/>
              <c:tx>
                <c:strRef>
                  <c:f>'Data (Hide)'!$B$156</c:f>
                  <c:strCache>
                    <c:ptCount val="1"/>
                    <c:pt idx="0">
                      <c:v>Option 153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{E4B39D2A-8747-41A6-BA94-58C0348D2855}</c15:txfldGUID>
                      <c15:f>'Data (Hide)'!$B$156</c15:f>
                      <c15:dlblFieldTableCache>
                        <c:ptCount val="1"/>
                        <c:pt idx="0">
                          <c:v>Option 153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C5-042C-4BCA-8CB5-E3B2099518CE}"/>
                </c:ext>
              </c:extLst>
            </c:dLbl>
            <c:dLbl>
              <c:idx val="153"/>
              <c:tx>
                <c:strRef>
                  <c:f>'Data (Hide)'!$B$157</c:f>
                  <c:strCache>
                    <c:ptCount val="1"/>
                    <c:pt idx="0">
                      <c:v>Option 154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{A6D03971-1654-4CB6-AFDB-EAEE2548CFC2}</c15:txfldGUID>
                      <c15:f>'Data (Hide)'!$B$157</c15:f>
                      <c15:dlblFieldTableCache>
                        <c:ptCount val="1"/>
                        <c:pt idx="0">
                          <c:v>Option 154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C6-042C-4BCA-8CB5-E3B2099518CE}"/>
                </c:ext>
              </c:extLst>
            </c:dLbl>
            <c:dLbl>
              <c:idx val="154"/>
              <c:tx>
                <c:strRef>
                  <c:f>'Data (Hide)'!$B$158</c:f>
                  <c:strCache>
                    <c:ptCount val="1"/>
                    <c:pt idx="0">
                      <c:v>Option 155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{E8139B1B-EC87-456F-8D91-E710A6F9D552}</c15:txfldGUID>
                      <c15:f>'Data (Hide)'!$B$158</c15:f>
                      <c15:dlblFieldTableCache>
                        <c:ptCount val="1"/>
                        <c:pt idx="0">
                          <c:v>Option 155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C7-042C-4BCA-8CB5-E3B2099518CE}"/>
                </c:ext>
              </c:extLst>
            </c:dLbl>
            <c:dLbl>
              <c:idx val="155"/>
              <c:tx>
                <c:strRef>
                  <c:f>'Data (Hide)'!$B$159</c:f>
                  <c:strCache>
                    <c:ptCount val="1"/>
                    <c:pt idx="0">
                      <c:v>Option 156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{9CF14886-390A-47E3-B418-CDF5F4F9DE9C}</c15:txfldGUID>
                      <c15:f>'Data (Hide)'!$B$159</c15:f>
                      <c15:dlblFieldTableCache>
                        <c:ptCount val="1"/>
                        <c:pt idx="0">
                          <c:v>Option 156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C8-042C-4BCA-8CB5-E3B2099518CE}"/>
                </c:ext>
              </c:extLst>
            </c:dLbl>
            <c:dLbl>
              <c:idx val="156"/>
              <c:tx>
                <c:strRef>
                  <c:f>'Data (Hide)'!$B$160</c:f>
                  <c:strCache>
                    <c:ptCount val="1"/>
                    <c:pt idx="0">
                      <c:v>Option 157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{8A6101F1-1E68-45B2-9E1D-851A357A2FAE}</c15:txfldGUID>
                      <c15:f>'Data (Hide)'!$B$160</c15:f>
                      <c15:dlblFieldTableCache>
                        <c:ptCount val="1"/>
                        <c:pt idx="0">
                          <c:v>Option 157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C9-042C-4BCA-8CB5-E3B2099518CE}"/>
                </c:ext>
              </c:extLst>
            </c:dLbl>
            <c:dLbl>
              <c:idx val="157"/>
              <c:tx>
                <c:strRef>
                  <c:f>'Data (Hide)'!$B$161</c:f>
                  <c:strCache>
                    <c:ptCount val="1"/>
                    <c:pt idx="0">
                      <c:v>Option 158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{CE7B9888-BC85-4AB1-89C3-251BFBB6B1D9}</c15:txfldGUID>
                      <c15:f>'Data (Hide)'!$B$161</c15:f>
                      <c15:dlblFieldTableCache>
                        <c:ptCount val="1"/>
                        <c:pt idx="0">
                          <c:v>Option 158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CA-042C-4BCA-8CB5-E3B2099518CE}"/>
                </c:ext>
              </c:extLst>
            </c:dLbl>
            <c:dLbl>
              <c:idx val="158"/>
              <c:tx>
                <c:strRef>
                  <c:f>'Data (Hide)'!$B$162</c:f>
                  <c:strCache>
                    <c:ptCount val="1"/>
                    <c:pt idx="0">
                      <c:v>Option 159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{74C6B7FD-13DB-43AE-9324-7FAEB5BCAB8C}</c15:txfldGUID>
                      <c15:f>'Data (Hide)'!$B$162</c15:f>
                      <c15:dlblFieldTableCache>
                        <c:ptCount val="1"/>
                        <c:pt idx="0">
                          <c:v>Option 159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CB-042C-4BCA-8CB5-E3B2099518CE}"/>
                </c:ext>
              </c:extLst>
            </c:dLbl>
            <c:dLbl>
              <c:idx val="159"/>
              <c:tx>
                <c:strRef>
                  <c:f>'Data (Hide)'!$B$163</c:f>
                  <c:strCache>
                    <c:ptCount val="1"/>
                    <c:pt idx="0">
                      <c:v>Option 160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{5699CABC-5E0C-4052-BFBA-81A9995E1236}</c15:txfldGUID>
                      <c15:f>'Data (Hide)'!$B$163</c15:f>
                      <c15:dlblFieldTableCache>
                        <c:ptCount val="1"/>
                        <c:pt idx="0">
                          <c:v>Option 160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CC-042C-4BCA-8CB5-E3B2099518CE}"/>
                </c:ext>
              </c:extLst>
            </c:dLbl>
            <c:dLbl>
              <c:idx val="160"/>
              <c:tx>
                <c:strRef>
                  <c:f>'Data (Hide)'!$B$164</c:f>
                  <c:strCache>
                    <c:ptCount val="1"/>
                    <c:pt idx="0">
                      <c:v>Option 161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{A439047E-66F2-406D-9A75-3319FC3E82F8}</c15:txfldGUID>
                      <c15:f>'Data (Hide)'!$B$164</c15:f>
                      <c15:dlblFieldTableCache>
                        <c:ptCount val="1"/>
                        <c:pt idx="0">
                          <c:v>Option 161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CD-042C-4BCA-8CB5-E3B2099518CE}"/>
                </c:ext>
              </c:extLst>
            </c:dLbl>
            <c:dLbl>
              <c:idx val="161"/>
              <c:tx>
                <c:strRef>
                  <c:f>'Data (Hide)'!$B$165</c:f>
                  <c:strCache>
                    <c:ptCount val="1"/>
                    <c:pt idx="0">
                      <c:v>Option 162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{03AF4B7F-127E-410D-A24C-193BD100BC75}</c15:txfldGUID>
                      <c15:f>'Data (Hide)'!$B$165</c15:f>
                      <c15:dlblFieldTableCache>
                        <c:ptCount val="1"/>
                        <c:pt idx="0">
                          <c:v>Option 162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CE-042C-4BCA-8CB5-E3B2099518CE}"/>
                </c:ext>
              </c:extLst>
            </c:dLbl>
            <c:dLbl>
              <c:idx val="162"/>
              <c:tx>
                <c:strRef>
                  <c:f>'Data (Hide)'!$B$166</c:f>
                  <c:strCache>
                    <c:ptCount val="1"/>
                    <c:pt idx="0">
                      <c:v>Option 163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{E7AD5BE8-C377-479E-93E7-69027693F367}</c15:txfldGUID>
                      <c15:f>'Data (Hide)'!$B$166</c15:f>
                      <c15:dlblFieldTableCache>
                        <c:ptCount val="1"/>
                        <c:pt idx="0">
                          <c:v>Option 163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CF-042C-4BCA-8CB5-E3B2099518CE}"/>
                </c:ext>
              </c:extLst>
            </c:dLbl>
            <c:dLbl>
              <c:idx val="163"/>
              <c:tx>
                <c:strRef>
                  <c:f>'Data (Hide)'!$B$167</c:f>
                  <c:strCache>
                    <c:ptCount val="1"/>
                    <c:pt idx="0">
                      <c:v>Option 164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{8DBE6C3D-8691-4550-B1F5-3DEA784DC690}</c15:txfldGUID>
                      <c15:f>'Data (Hide)'!$B$167</c15:f>
                      <c15:dlblFieldTableCache>
                        <c:ptCount val="1"/>
                        <c:pt idx="0">
                          <c:v>Option 164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D0-042C-4BCA-8CB5-E3B2099518CE}"/>
                </c:ext>
              </c:extLst>
            </c:dLbl>
            <c:dLbl>
              <c:idx val="164"/>
              <c:tx>
                <c:strRef>
                  <c:f>'Data (Hide)'!$B$168</c:f>
                  <c:strCache>
                    <c:ptCount val="1"/>
                    <c:pt idx="0">
                      <c:v>Option 165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{5AEF3A5E-1AB5-46B8-BBCE-D4A19DB9C4A3}</c15:txfldGUID>
                      <c15:f>'Data (Hide)'!$B$168</c15:f>
                      <c15:dlblFieldTableCache>
                        <c:ptCount val="1"/>
                        <c:pt idx="0">
                          <c:v>Option 165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D1-042C-4BCA-8CB5-E3B2099518CE}"/>
                </c:ext>
              </c:extLst>
            </c:dLbl>
            <c:dLbl>
              <c:idx val="165"/>
              <c:tx>
                <c:strRef>
                  <c:f>'Data (Hide)'!$B$169</c:f>
                  <c:strCache>
                    <c:ptCount val="1"/>
                    <c:pt idx="0">
                      <c:v>Option 166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{74B4DE5C-8F60-498A-98F2-47BD2E464E91}</c15:txfldGUID>
                      <c15:f>'Data (Hide)'!$B$169</c15:f>
                      <c15:dlblFieldTableCache>
                        <c:ptCount val="1"/>
                        <c:pt idx="0">
                          <c:v>Option 166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D2-042C-4BCA-8CB5-E3B2099518CE}"/>
                </c:ext>
              </c:extLst>
            </c:dLbl>
            <c:dLbl>
              <c:idx val="166"/>
              <c:tx>
                <c:strRef>
                  <c:f>'Data (Hide)'!$B$170</c:f>
                  <c:strCache>
                    <c:ptCount val="1"/>
                    <c:pt idx="0">
                      <c:v>Option 167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{5C60E1AE-F6F0-4236-8B22-4B6898C27F61}</c15:txfldGUID>
                      <c15:f>'Data (Hide)'!$B$170</c15:f>
                      <c15:dlblFieldTableCache>
                        <c:ptCount val="1"/>
                        <c:pt idx="0">
                          <c:v>Option 167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D3-042C-4BCA-8CB5-E3B2099518CE}"/>
                </c:ext>
              </c:extLst>
            </c:dLbl>
            <c:dLbl>
              <c:idx val="167"/>
              <c:tx>
                <c:strRef>
                  <c:f>'Data (Hide)'!$B$171</c:f>
                  <c:strCache>
                    <c:ptCount val="1"/>
                    <c:pt idx="0">
                      <c:v>Option 168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{6A82F393-88F7-4858-87E4-89A660F7D7F5}</c15:txfldGUID>
                      <c15:f>'Data (Hide)'!$B$171</c15:f>
                      <c15:dlblFieldTableCache>
                        <c:ptCount val="1"/>
                        <c:pt idx="0">
                          <c:v>Option 168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D4-042C-4BCA-8CB5-E3B2099518CE}"/>
                </c:ext>
              </c:extLst>
            </c:dLbl>
            <c:dLbl>
              <c:idx val="168"/>
              <c:tx>
                <c:strRef>
                  <c:f>'Data (Hide)'!$B$172</c:f>
                  <c:strCache>
                    <c:ptCount val="1"/>
                    <c:pt idx="0">
                      <c:v>Option 169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{B3214C5C-F670-4AFF-BC1D-4F0E06409A5F}</c15:txfldGUID>
                      <c15:f>'Data (Hide)'!$B$172</c15:f>
                      <c15:dlblFieldTableCache>
                        <c:ptCount val="1"/>
                        <c:pt idx="0">
                          <c:v>Option 169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D5-042C-4BCA-8CB5-E3B2099518CE}"/>
                </c:ext>
              </c:extLst>
            </c:dLbl>
            <c:dLbl>
              <c:idx val="169"/>
              <c:tx>
                <c:strRef>
                  <c:f>'Data (Hide)'!$B$173</c:f>
                  <c:strCache>
                    <c:ptCount val="1"/>
                    <c:pt idx="0">
                      <c:v>Option 170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{C9DB36C3-8823-4F64-BD03-11599A40A3B2}</c15:txfldGUID>
                      <c15:f>'Data (Hide)'!$B$173</c15:f>
                      <c15:dlblFieldTableCache>
                        <c:ptCount val="1"/>
                        <c:pt idx="0">
                          <c:v>Option 170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D6-042C-4BCA-8CB5-E3B2099518CE}"/>
                </c:ext>
              </c:extLst>
            </c:dLbl>
            <c:dLbl>
              <c:idx val="170"/>
              <c:tx>
                <c:strRef>
                  <c:f>'Data (Hide)'!$B$174</c:f>
                  <c:strCache>
                    <c:ptCount val="1"/>
                    <c:pt idx="0">
                      <c:v>Option 171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{BE70159E-3358-4A1B-AE1A-02A3D341E87F}</c15:txfldGUID>
                      <c15:f>'Data (Hide)'!$B$174</c15:f>
                      <c15:dlblFieldTableCache>
                        <c:ptCount val="1"/>
                        <c:pt idx="0">
                          <c:v>Option 171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D7-042C-4BCA-8CB5-E3B2099518CE}"/>
                </c:ext>
              </c:extLst>
            </c:dLbl>
            <c:dLbl>
              <c:idx val="171"/>
              <c:tx>
                <c:strRef>
                  <c:f>'Data (Hide)'!$B$175</c:f>
                  <c:strCache>
                    <c:ptCount val="1"/>
                    <c:pt idx="0">
                      <c:v>Option 172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{ED4FDF26-7327-4B31-9AEA-80CFEE3C67B1}</c15:txfldGUID>
                      <c15:f>'Data (Hide)'!$B$175</c15:f>
                      <c15:dlblFieldTableCache>
                        <c:ptCount val="1"/>
                        <c:pt idx="0">
                          <c:v>Option 172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D8-042C-4BCA-8CB5-E3B2099518CE}"/>
                </c:ext>
              </c:extLst>
            </c:dLbl>
            <c:dLbl>
              <c:idx val="172"/>
              <c:tx>
                <c:strRef>
                  <c:f>'Data (Hide)'!$B$176</c:f>
                  <c:strCache>
                    <c:ptCount val="1"/>
                    <c:pt idx="0">
                      <c:v>Option 173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{5B8EED76-67D9-4687-9B81-97A42AED5A6B}</c15:txfldGUID>
                      <c15:f>'Data (Hide)'!$B$176</c15:f>
                      <c15:dlblFieldTableCache>
                        <c:ptCount val="1"/>
                        <c:pt idx="0">
                          <c:v>Option 173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D9-042C-4BCA-8CB5-E3B2099518CE}"/>
                </c:ext>
              </c:extLst>
            </c:dLbl>
            <c:dLbl>
              <c:idx val="173"/>
              <c:tx>
                <c:strRef>
                  <c:f>'Data (Hide)'!$B$177</c:f>
                  <c:strCache>
                    <c:ptCount val="1"/>
                    <c:pt idx="0">
                      <c:v>Option 174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{1B62305E-11DA-45A2-AD9A-DCA5BD601B35}</c15:txfldGUID>
                      <c15:f>'Data (Hide)'!$B$177</c15:f>
                      <c15:dlblFieldTableCache>
                        <c:ptCount val="1"/>
                        <c:pt idx="0">
                          <c:v>Option 174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DA-042C-4BCA-8CB5-E3B2099518CE}"/>
                </c:ext>
              </c:extLst>
            </c:dLbl>
            <c:dLbl>
              <c:idx val="174"/>
              <c:tx>
                <c:strRef>
                  <c:f>'Data (Hide)'!$B$178</c:f>
                  <c:strCache>
                    <c:ptCount val="1"/>
                    <c:pt idx="0">
                      <c:v>Option 175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{DAB1652E-C568-421B-ADE2-4C75557B22AC}</c15:txfldGUID>
                      <c15:f>'Data (Hide)'!$B$178</c15:f>
                      <c15:dlblFieldTableCache>
                        <c:ptCount val="1"/>
                        <c:pt idx="0">
                          <c:v>Option 175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DB-042C-4BCA-8CB5-E3B2099518CE}"/>
                </c:ext>
              </c:extLst>
            </c:dLbl>
            <c:dLbl>
              <c:idx val="175"/>
              <c:tx>
                <c:strRef>
                  <c:f>'Data (Hide)'!$B$179</c:f>
                  <c:strCache>
                    <c:ptCount val="1"/>
                    <c:pt idx="0">
                      <c:v>Option 176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{4C1CAC20-743B-4F37-9D14-C2C540BA012C}</c15:txfldGUID>
                      <c15:f>'Data (Hide)'!$B$179</c15:f>
                      <c15:dlblFieldTableCache>
                        <c:ptCount val="1"/>
                        <c:pt idx="0">
                          <c:v>Option 176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DC-042C-4BCA-8CB5-E3B2099518CE}"/>
                </c:ext>
              </c:extLst>
            </c:dLbl>
            <c:dLbl>
              <c:idx val="176"/>
              <c:tx>
                <c:strRef>
                  <c:f>'Data (Hide)'!$B$180</c:f>
                  <c:strCache>
                    <c:ptCount val="1"/>
                    <c:pt idx="0">
                      <c:v>Option 177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{129D1041-E3C4-408F-AED3-12759366824C}</c15:txfldGUID>
                      <c15:f>'Data (Hide)'!$B$180</c15:f>
                      <c15:dlblFieldTableCache>
                        <c:ptCount val="1"/>
                        <c:pt idx="0">
                          <c:v>Option 177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DD-042C-4BCA-8CB5-E3B2099518CE}"/>
                </c:ext>
              </c:extLst>
            </c:dLbl>
            <c:dLbl>
              <c:idx val="177"/>
              <c:tx>
                <c:strRef>
                  <c:f>'Data (Hide)'!$B$181</c:f>
                  <c:strCache>
                    <c:ptCount val="1"/>
                    <c:pt idx="0">
                      <c:v>Option 178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{6AAB819F-D4FC-47E5-A520-5574E7D94DD2}</c15:txfldGUID>
                      <c15:f>'Data (Hide)'!$B$181</c15:f>
                      <c15:dlblFieldTableCache>
                        <c:ptCount val="1"/>
                        <c:pt idx="0">
                          <c:v>Option 178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DE-042C-4BCA-8CB5-E3B2099518CE}"/>
                </c:ext>
              </c:extLst>
            </c:dLbl>
            <c:dLbl>
              <c:idx val="178"/>
              <c:tx>
                <c:strRef>
                  <c:f>'Data (Hide)'!$B$182</c:f>
                  <c:strCache>
                    <c:ptCount val="1"/>
                    <c:pt idx="0">
                      <c:v>Option 179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{F9142A7D-2494-41A6-9945-1AB005B076F9}</c15:txfldGUID>
                      <c15:f>'Data (Hide)'!$B$182</c15:f>
                      <c15:dlblFieldTableCache>
                        <c:ptCount val="1"/>
                        <c:pt idx="0">
                          <c:v>Option 179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DF-042C-4BCA-8CB5-E3B2099518CE}"/>
                </c:ext>
              </c:extLst>
            </c:dLbl>
            <c:dLbl>
              <c:idx val="179"/>
              <c:tx>
                <c:strRef>
                  <c:f>'Data (Hide)'!$B$183</c:f>
                  <c:strCache>
                    <c:ptCount val="1"/>
                    <c:pt idx="0">
                      <c:v>Option 180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{484B583D-9CF6-48A0-B83D-46DF70F28732}</c15:txfldGUID>
                      <c15:f>'Data (Hide)'!$B$183</c15:f>
                      <c15:dlblFieldTableCache>
                        <c:ptCount val="1"/>
                        <c:pt idx="0">
                          <c:v>Option 180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E0-042C-4BCA-8CB5-E3B2099518CE}"/>
                </c:ext>
              </c:extLst>
            </c:dLbl>
            <c:dLbl>
              <c:idx val="180"/>
              <c:tx>
                <c:strRef>
                  <c:f>'Data (Hide)'!$B$184</c:f>
                  <c:strCache>
                    <c:ptCount val="1"/>
                    <c:pt idx="0">
                      <c:v>Option 181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{8171A59F-92B0-44F7-A031-E74EFA23CB50}</c15:txfldGUID>
                      <c15:f>'Data (Hide)'!$B$184</c15:f>
                      <c15:dlblFieldTableCache>
                        <c:ptCount val="1"/>
                        <c:pt idx="0">
                          <c:v>Option 181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E1-042C-4BCA-8CB5-E3B2099518CE}"/>
                </c:ext>
              </c:extLst>
            </c:dLbl>
            <c:dLbl>
              <c:idx val="181"/>
              <c:tx>
                <c:strRef>
                  <c:f>'Data (Hide)'!$B$185</c:f>
                  <c:strCache>
                    <c:ptCount val="1"/>
                    <c:pt idx="0">
                      <c:v>Option 182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{4E680AFC-C1B9-4CA7-80AF-AF886812F05A}</c15:txfldGUID>
                      <c15:f>'Data (Hide)'!$B$185</c15:f>
                      <c15:dlblFieldTableCache>
                        <c:ptCount val="1"/>
                        <c:pt idx="0">
                          <c:v>Option 182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E2-042C-4BCA-8CB5-E3B2099518CE}"/>
                </c:ext>
              </c:extLst>
            </c:dLbl>
            <c:dLbl>
              <c:idx val="182"/>
              <c:tx>
                <c:strRef>
                  <c:f>'Data (Hide)'!$B$186</c:f>
                  <c:strCache>
                    <c:ptCount val="1"/>
                    <c:pt idx="0">
                      <c:v>Option 183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{92423B31-44D3-43A7-BA32-191723448541}</c15:txfldGUID>
                      <c15:f>'Data (Hide)'!$B$186</c15:f>
                      <c15:dlblFieldTableCache>
                        <c:ptCount val="1"/>
                        <c:pt idx="0">
                          <c:v>Option 183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E3-042C-4BCA-8CB5-E3B2099518CE}"/>
                </c:ext>
              </c:extLst>
            </c:dLbl>
            <c:dLbl>
              <c:idx val="183"/>
              <c:tx>
                <c:strRef>
                  <c:f>'Data (Hide)'!$B$187</c:f>
                  <c:strCache>
                    <c:ptCount val="1"/>
                    <c:pt idx="0">
                      <c:v>Option 184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{2D0E415F-51DB-4DEF-8B34-9181F50C2AC1}</c15:txfldGUID>
                      <c15:f>'Data (Hide)'!$B$187</c15:f>
                      <c15:dlblFieldTableCache>
                        <c:ptCount val="1"/>
                        <c:pt idx="0">
                          <c:v>Option 184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E4-042C-4BCA-8CB5-E3B2099518CE}"/>
                </c:ext>
              </c:extLst>
            </c:dLbl>
            <c:dLbl>
              <c:idx val="184"/>
              <c:tx>
                <c:strRef>
                  <c:f>'Data (Hide)'!$B$188</c:f>
                  <c:strCache>
                    <c:ptCount val="1"/>
                    <c:pt idx="0">
                      <c:v>Option 185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{E16D2248-2B14-41B9-8135-B45BBCAB719C}</c15:txfldGUID>
                      <c15:f>'Data (Hide)'!$B$188</c15:f>
                      <c15:dlblFieldTableCache>
                        <c:ptCount val="1"/>
                        <c:pt idx="0">
                          <c:v>Option 185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E5-042C-4BCA-8CB5-E3B2099518CE}"/>
                </c:ext>
              </c:extLst>
            </c:dLbl>
            <c:dLbl>
              <c:idx val="185"/>
              <c:tx>
                <c:strRef>
                  <c:f>'Data (Hide)'!$B$189</c:f>
                  <c:strCache>
                    <c:ptCount val="1"/>
                    <c:pt idx="0">
                      <c:v>Option 186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{EDABD34F-9AFD-463E-B63D-4C48E7B5D187}</c15:txfldGUID>
                      <c15:f>'Data (Hide)'!$B$189</c15:f>
                      <c15:dlblFieldTableCache>
                        <c:ptCount val="1"/>
                        <c:pt idx="0">
                          <c:v>Option 186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E6-042C-4BCA-8CB5-E3B2099518CE}"/>
                </c:ext>
              </c:extLst>
            </c:dLbl>
            <c:dLbl>
              <c:idx val="186"/>
              <c:tx>
                <c:strRef>
                  <c:f>'Data (Hide)'!$B$190</c:f>
                  <c:strCache>
                    <c:ptCount val="1"/>
                    <c:pt idx="0">
                      <c:v>Option 187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{8B78E84D-60BC-4317-B505-0C5ACDB67F0B}</c15:txfldGUID>
                      <c15:f>'Data (Hide)'!$B$190</c15:f>
                      <c15:dlblFieldTableCache>
                        <c:ptCount val="1"/>
                        <c:pt idx="0">
                          <c:v>Option 187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E7-042C-4BCA-8CB5-E3B2099518CE}"/>
                </c:ext>
              </c:extLst>
            </c:dLbl>
            <c:dLbl>
              <c:idx val="187"/>
              <c:tx>
                <c:strRef>
                  <c:f>'Data (Hide)'!$B$191</c:f>
                  <c:strCache>
                    <c:ptCount val="1"/>
                    <c:pt idx="0">
                      <c:v>Option 188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{36168EFF-3FEB-4F1C-8445-79496DEFF1D7}</c15:txfldGUID>
                      <c15:f>'Data (Hide)'!$B$191</c15:f>
                      <c15:dlblFieldTableCache>
                        <c:ptCount val="1"/>
                        <c:pt idx="0">
                          <c:v>Option 188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E8-042C-4BCA-8CB5-E3B2099518CE}"/>
                </c:ext>
              </c:extLst>
            </c:dLbl>
            <c:dLbl>
              <c:idx val="188"/>
              <c:tx>
                <c:strRef>
                  <c:f>'Data (Hide)'!$B$192</c:f>
                  <c:strCache>
                    <c:ptCount val="1"/>
                    <c:pt idx="0">
                      <c:v>Option 189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{F74D6778-B858-48E1-BC03-E90D3D73CFCE}</c15:txfldGUID>
                      <c15:f>'Data (Hide)'!$B$192</c15:f>
                      <c15:dlblFieldTableCache>
                        <c:ptCount val="1"/>
                        <c:pt idx="0">
                          <c:v>Option 189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E9-042C-4BCA-8CB5-E3B2099518CE}"/>
                </c:ext>
              </c:extLst>
            </c:dLbl>
            <c:dLbl>
              <c:idx val="189"/>
              <c:tx>
                <c:strRef>
                  <c:f>'Data (Hide)'!$B$193</c:f>
                  <c:strCache>
                    <c:ptCount val="1"/>
                    <c:pt idx="0">
                      <c:v>Option 190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{093ACD2E-B30F-4FE2-9E29-5389BDD60EA5}</c15:txfldGUID>
                      <c15:f>'Data (Hide)'!$B$193</c15:f>
                      <c15:dlblFieldTableCache>
                        <c:ptCount val="1"/>
                        <c:pt idx="0">
                          <c:v>Option 190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EA-042C-4BCA-8CB5-E3B2099518CE}"/>
                </c:ext>
              </c:extLst>
            </c:dLbl>
            <c:dLbl>
              <c:idx val="190"/>
              <c:tx>
                <c:strRef>
                  <c:f>'Data (Hide)'!$B$194</c:f>
                  <c:strCache>
                    <c:ptCount val="1"/>
                    <c:pt idx="0">
                      <c:v>Option 191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{F4EACF37-0551-4F60-9BE3-1309F6114EC2}</c15:txfldGUID>
                      <c15:f>'Data (Hide)'!$B$194</c15:f>
                      <c15:dlblFieldTableCache>
                        <c:ptCount val="1"/>
                        <c:pt idx="0">
                          <c:v>Option 191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EB-042C-4BCA-8CB5-E3B2099518CE}"/>
                </c:ext>
              </c:extLst>
            </c:dLbl>
            <c:dLbl>
              <c:idx val="191"/>
              <c:tx>
                <c:strRef>
                  <c:f>'Data (Hide)'!$B$195</c:f>
                  <c:strCache>
                    <c:ptCount val="1"/>
                    <c:pt idx="0">
                      <c:v>Option 192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{14F43917-AD9E-4D9A-8FFA-DE40FC9A731B}</c15:txfldGUID>
                      <c15:f>'Data (Hide)'!$B$195</c15:f>
                      <c15:dlblFieldTableCache>
                        <c:ptCount val="1"/>
                        <c:pt idx="0">
                          <c:v>Option 192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EC-042C-4BCA-8CB5-E3B2099518CE}"/>
                </c:ext>
              </c:extLst>
            </c:dLbl>
            <c:dLbl>
              <c:idx val="192"/>
              <c:tx>
                <c:strRef>
                  <c:f>'Data (Hide)'!$B$196</c:f>
                  <c:strCache>
                    <c:ptCount val="1"/>
                    <c:pt idx="0">
                      <c:v>Option 193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{43E1C5AF-249C-44EB-81E9-0ACFD58E83C6}</c15:txfldGUID>
                      <c15:f>'Data (Hide)'!$B$196</c15:f>
                      <c15:dlblFieldTableCache>
                        <c:ptCount val="1"/>
                        <c:pt idx="0">
                          <c:v>Option 193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ED-042C-4BCA-8CB5-E3B2099518CE}"/>
                </c:ext>
              </c:extLst>
            </c:dLbl>
            <c:dLbl>
              <c:idx val="193"/>
              <c:tx>
                <c:strRef>
                  <c:f>'Data (Hide)'!$B$197</c:f>
                  <c:strCache>
                    <c:ptCount val="1"/>
                    <c:pt idx="0">
                      <c:v>Option 194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{DC4DADD2-B445-4D51-9677-2CEF7F83F176}</c15:txfldGUID>
                      <c15:f>'Data (Hide)'!$B$197</c15:f>
                      <c15:dlblFieldTableCache>
                        <c:ptCount val="1"/>
                        <c:pt idx="0">
                          <c:v>Option 194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EE-042C-4BCA-8CB5-E3B2099518CE}"/>
                </c:ext>
              </c:extLst>
            </c:dLbl>
            <c:dLbl>
              <c:idx val="194"/>
              <c:tx>
                <c:strRef>
                  <c:f>'Data (Hide)'!$B$198</c:f>
                  <c:strCache>
                    <c:ptCount val="1"/>
                    <c:pt idx="0">
                      <c:v>Option 195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{C9FDE071-7C9A-46AC-B78B-A1349B1BF01F}</c15:txfldGUID>
                      <c15:f>'Data (Hide)'!$B$198</c15:f>
                      <c15:dlblFieldTableCache>
                        <c:ptCount val="1"/>
                        <c:pt idx="0">
                          <c:v>Option 195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EF-042C-4BCA-8CB5-E3B2099518CE}"/>
                </c:ext>
              </c:extLst>
            </c:dLbl>
            <c:dLbl>
              <c:idx val="195"/>
              <c:tx>
                <c:strRef>
                  <c:f>'Data (Hide)'!$B$199</c:f>
                  <c:strCache>
                    <c:ptCount val="1"/>
                    <c:pt idx="0">
                      <c:v>Option 196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{3E70EE15-D7A1-47C8-9A6C-1169EE9FCFBA}</c15:txfldGUID>
                      <c15:f>'Data (Hide)'!$B$199</c15:f>
                      <c15:dlblFieldTableCache>
                        <c:ptCount val="1"/>
                        <c:pt idx="0">
                          <c:v>Option 196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F0-042C-4BCA-8CB5-E3B2099518CE}"/>
                </c:ext>
              </c:extLst>
            </c:dLbl>
            <c:dLbl>
              <c:idx val="196"/>
              <c:tx>
                <c:strRef>
                  <c:f>'Data (Hide)'!$B$200</c:f>
                  <c:strCache>
                    <c:ptCount val="1"/>
                    <c:pt idx="0">
                      <c:v>Option 197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{4737395F-57D9-45EF-804F-F282C6FE6FB7}</c15:txfldGUID>
                      <c15:f>'Data (Hide)'!$B$200</c15:f>
                      <c15:dlblFieldTableCache>
                        <c:ptCount val="1"/>
                        <c:pt idx="0">
                          <c:v>Option 197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F1-042C-4BCA-8CB5-E3B2099518CE}"/>
                </c:ext>
              </c:extLst>
            </c:dLbl>
            <c:dLbl>
              <c:idx val="197"/>
              <c:tx>
                <c:strRef>
                  <c:f>'Data (Hide)'!$B$201</c:f>
                  <c:strCache>
                    <c:ptCount val="1"/>
                    <c:pt idx="0">
                      <c:v>Option 198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{1EF3A080-83A4-4BBC-81D5-3B8BDEB74C3B}</c15:txfldGUID>
                      <c15:f>'Data (Hide)'!$B$201</c15:f>
                      <c15:dlblFieldTableCache>
                        <c:ptCount val="1"/>
                        <c:pt idx="0">
                          <c:v>Option 198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F2-042C-4BCA-8CB5-E3B2099518CE}"/>
                </c:ext>
              </c:extLst>
            </c:dLbl>
            <c:dLbl>
              <c:idx val="198"/>
              <c:tx>
                <c:strRef>
                  <c:f>'Data (Hide)'!$B$202</c:f>
                  <c:strCache>
                    <c:ptCount val="1"/>
                    <c:pt idx="0">
                      <c:v>Option 199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{4A598449-9BD2-4EDB-BF09-9D9CCCC1695B}</c15:txfldGUID>
                      <c15:f>'Data (Hide)'!$B$202</c15:f>
                      <c15:dlblFieldTableCache>
                        <c:ptCount val="1"/>
                        <c:pt idx="0">
                          <c:v>Option 199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F3-042C-4BCA-8CB5-E3B2099518CE}"/>
                </c:ext>
              </c:extLst>
            </c:dLbl>
            <c:dLbl>
              <c:idx val="199"/>
              <c:tx>
                <c:strRef>
                  <c:f>'Data (Hide)'!$B$203</c:f>
                  <c:strCache>
                    <c:ptCount val="1"/>
                    <c:pt idx="0">
                      <c:v>Option 200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{40D95341-A302-468C-A65E-B057C1935DBA}</c15:txfldGUID>
                      <c15:f>'Data (Hide)'!$B$203</c15:f>
                      <c15:dlblFieldTableCache>
                        <c:ptCount val="1"/>
                        <c:pt idx="0">
                          <c:v>Option 200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F4-042C-4BCA-8CB5-E3B2099518CE}"/>
                </c:ext>
              </c:extLst>
            </c:dLbl>
            <c:dLbl>
              <c:idx val="200"/>
              <c:tx>
                <c:strRef>
                  <c:f>'Data (Hide)'!$B$204</c:f>
                  <c:strCache>
                    <c:ptCount val="1"/>
                    <c:pt idx="0">
                      <c:v>Option 201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{0AFD2E25-D682-4204-A29E-64DAC799F932}</c15:txfldGUID>
                      <c15:f>'Data (Hide)'!$B$204</c15:f>
                      <c15:dlblFieldTableCache>
                        <c:ptCount val="1"/>
                        <c:pt idx="0">
                          <c:v>Option 201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F5-042C-4BCA-8CB5-E3B2099518CE}"/>
                </c:ext>
              </c:extLst>
            </c:dLbl>
            <c:dLbl>
              <c:idx val="201"/>
              <c:tx>
                <c:strRef>
                  <c:f>'Data (Hide)'!$B$205</c:f>
                  <c:strCache>
                    <c:ptCount val="1"/>
                    <c:pt idx="0">
                      <c:v>Option 202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{C240D8DC-948C-493F-901C-4943D508B221}</c15:txfldGUID>
                      <c15:f>'Data (Hide)'!$B$205</c15:f>
                      <c15:dlblFieldTableCache>
                        <c:ptCount val="1"/>
                        <c:pt idx="0">
                          <c:v>Option 202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F6-042C-4BCA-8CB5-E3B2099518CE}"/>
                </c:ext>
              </c:extLst>
            </c:dLbl>
            <c:dLbl>
              <c:idx val="202"/>
              <c:tx>
                <c:strRef>
                  <c:f>'Data (Hide)'!$B$206</c:f>
                  <c:strCache>
                    <c:ptCount val="1"/>
                    <c:pt idx="0">
                      <c:v>Option 203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{F9028F8F-6ADD-4805-B407-E99F6979E77D}</c15:txfldGUID>
                      <c15:f>'Data (Hide)'!$B$206</c15:f>
                      <c15:dlblFieldTableCache>
                        <c:ptCount val="1"/>
                        <c:pt idx="0">
                          <c:v>Option 203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F7-042C-4BCA-8CB5-E3B2099518CE}"/>
                </c:ext>
              </c:extLst>
            </c:dLbl>
            <c:dLbl>
              <c:idx val="203"/>
              <c:tx>
                <c:strRef>
                  <c:f>'Data (Hide)'!$B$207</c:f>
                  <c:strCache>
                    <c:ptCount val="1"/>
                    <c:pt idx="0">
                      <c:v>Option 204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{ABB3FD4A-F97C-4F61-8647-101278137D7D}</c15:txfldGUID>
                      <c15:f>'Data (Hide)'!$B$207</c15:f>
                      <c15:dlblFieldTableCache>
                        <c:ptCount val="1"/>
                        <c:pt idx="0">
                          <c:v>Option 204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F8-042C-4BCA-8CB5-E3B2099518CE}"/>
                </c:ext>
              </c:extLst>
            </c:dLbl>
            <c:dLbl>
              <c:idx val="204"/>
              <c:tx>
                <c:strRef>
                  <c:f>'Data (Hide)'!$B$208</c:f>
                  <c:strCache>
                    <c:ptCount val="1"/>
                    <c:pt idx="0">
                      <c:v>Option 205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{2B5890D5-8252-4C03-8ED1-959F41B3A9FB}</c15:txfldGUID>
                      <c15:f>'Data (Hide)'!$B$208</c15:f>
                      <c15:dlblFieldTableCache>
                        <c:ptCount val="1"/>
                        <c:pt idx="0">
                          <c:v>Option 205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F9-042C-4BCA-8CB5-E3B2099518CE}"/>
                </c:ext>
              </c:extLst>
            </c:dLbl>
            <c:dLbl>
              <c:idx val="205"/>
              <c:tx>
                <c:strRef>
                  <c:f>'Data (Hide)'!$B$209</c:f>
                  <c:strCache>
                    <c:ptCount val="1"/>
                    <c:pt idx="0">
                      <c:v>Option 206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{0E640FE7-D149-4329-BC87-9EF46F51FB33}</c15:txfldGUID>
                      <c15:f>'Data (Hide)'!$B$209</c15:f>
                      <c15:dlblFieldTableCache>
                        <c:ptCount val="1"/>
                        <c:pt idx="0">
                          <c:v>Option 206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FA-042C-4BCA-8CB5-E3B2099518CE}"/>
                </c:ext>
              </c:extLst>
            </c:dLbl>
            <c:dLbl>
              <c:idx val="206"/>
              <c:tx>
                <c:strRef>
                  <c:f>'Data (Hide)'!$B$210</c:f>
                  <c:strCache>
                    <c:ptCount val="1"/>
                    <c:pt idx="0">
                      <c:v>Option 207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{E6C719CB-060A-4C71-8C1B-C7B32573AFA9}</c15:txfldGUID>
                      <c15:f>'Data (Hide)'!$B$210</c15:f>
                      <c15:dlblFieldTableCache>
                        <c:ptCount val="1"/>
                        <c:pt idx="0">
                          <c:v>Option 207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FB-042C-4BCA-8CB5-E3B2099518CE}"/>
                </c:ext>
              </c:extLst>
            </c:dLbl>
            <c:dLbl>
              <c:idx val="207"/>
              <c:tx>
                <c:strRef>
                  <c:f>'Data (Hide)'!$B$211</c:f>
                  <c:strCache>
                    <c:ptCount val="1"/>
                    <c:pt idx="0">
                      <c:v>Option 208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{393C7365-237C-4831-9003-4B3203DB8DB5}</c15:txfldGUID>
                      <c15:f>'Data (Hide)'!$B$211</c15:f>
                      <c15:dlblFieldTableCache>
                        <c:ptCount val="1"/>
                        <c:pt idx="0">
                          <c:v>Option 208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FC-042C-4BCA-8CB5-E3B2099518CE}"/>
                </c:ext>
              </c:extLst>
            </c:dLbl>
            <c:dLbl>
              <c:idx val="208"/>
              <c:tx>
                <c:strRef>
                  <c:f>'Data (Hide)'!$B$212</c:f>
                  <c:strCache>
                    <c:ptCount val="1"/>
                    <c:pt idx="0">
                      <c:v>Option 209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{5BDD7B8A-3907-4CD4-8032-7A18FA2647E2}</c15:txfldGUID>
                      <c15:f>'Data (Hide)'!$B$212</c15:f>
                      <c15:dlblFieldTableCache>
                        <c:ptCount val="1"/>
                        <c:pt idx="0">
                          <c:v>Option 209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FD-042C-4BCA-8CB5-E3B2099518CE}"/>
                </c:ext>
              </c:extLst>
            </c:dLbl>
            <c:dLbl>
              <c:idx val="209"/>
              <c:tx>
                <c:strRef>
                  <c:f>'Data (Hide)'!$B$213</c:f>
                  <c:strCache>
                    <c:ptCount val="1"/>
                    <c:pt idx="0">
                      <c:v>Option 210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{D61E68D5-E27E-4697-BDC2-9F6B71D8FB8A}</c15:txfldGUID>
                      <c15:f>'Data (Hide)'!$B$213</c15:f>
                      <c15:dlblFieldTableCache>
                        <c:ptCount val="1"/>
                        <c:pt idx="0">
                          <c:v>Option 210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FE-042C-4BCA-8CB5-E3B2099518CE}"/>
                </c:ext>
              </c:extLst>
            </c:dLbl>
            <c:dLbl>
              <c:idx val="210"/>
              <c:tx>
                <c:strRef>
                  <c:f>'Data (Hide)'!$B$214</c:f>
                  <c:strCache>
                    <c:ptCount val="1"/>
                    <c:pt idx="0">
                      <c:v>Option 211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{1016F653-4A96-425E-A5F5-8B4364CC2202}</c15:txfldGUID>
                      <c15:f>'Data (Hide)'!$B$214</c15:f>
                      <c15:dlblFieldTableCache>
                        <c:ptCount val="1"/>
                        <c:pt idx="0">
                          <c:v>Option 211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1FF-042C-4BCA-8CB5-E3B2099518CE}"/>
                </c:ext>
              </c:extLst>
            </c:dLbl>
            <c:dLbl>
              <c:idx val="211"/>
              <c:tx>
                <c:strRef>
                  <c:f>'Data (Hide)'!$B$215</c:f>
                  <c:strCache>
                    <c:ptCount val="1"/>
                    <c:pt idx="0">
                      <c:v>Option 212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{41A88E35-14EE-4F3B-9232-4D0900E41BF1}</c15:txfldGUID>
                      <c15:f>'Data (Hide)'!$B$215</c15:f>
                      <c15:dlblFieldTableCache>
                        <c:ptCount val="1"/>
                        <c:pt idx="0">
                          <c:v>Option 212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00-042C-4BCA-8CB5-E3B2099518CE}"/>
                </c:ext>
              </c:extLst>
            </c:dLbl>
            <c:dLbl>
              <c:idx val="212"/>
              <c:tx>
                <c:strRef>
                  <c:f>'Data (Hide)'!$B$216</c:f>
                  <c:strCache>
                    <c:ptCount val="1"/>
                    <c:pt idx="0">
                      <c:v>Option 213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{739DBDFD-A3BC-4C49-A5AE-413B1B273720}</c15:txfldGUID>
                      <c15:f>'Data (Hide)'!$B$216</c15:f>
                      <c15:dlblFieldTableCache>
                        <c:ptCount val="1"/>
                        <c:pt idx="0">
                          <c:v>Option 213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01-042C-4BCA-8CB5-E3B2099518CE}"/>
                </c:ext>
              </c:extLst>
            </c:dLbl>
            <c:dLbl>
              <c:idx val="213"/>
              <c:tx>
                <c:strRef>
                  <c:f>'Data (Hide)'!$B$217</c:f>
                  <c:strCache>
                    <c:ptCount val="1"/>
                    <c:pt idx="0">
                      <c:v>Option 214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{F5D34B5E-94A5-4E08-9B2C-48AB472C52BD}</c15:txfldGUID>
                      <c15:f>'Data (Hide)'!$B$217</c15:f>
                      <c15:dlblFieldTableCache>
                        <c:ptCount val="1"/>
                        <c:pt idx="0">
                          <c:v>Option 214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02-042C-4BCA-8CB5-E3B2099518CE}"/>
                </c:ext>
              </c:extLst>
            </c:dLbl>
            <c:dLbl>
              <c:idx val="214"/>
              <c:tx>
                <c:strRef>
                  <c:f>'Data (Hide)'!$B$218</c:f>
                  <c:strCache>
                    <c:ptCount val="1"/>
                    <c:pt idx="0">
                      <c:v>Option 215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{6AA09D5D-8C59-4041-8B8E-8BB12F49AF99}</c15:txfldGUID>
                      <c15:f>'Data (Hide)'!$B$218</c15:f>
                      <c15:dlblFieldTableCache>
                        <c:ptCount val="1"/>
                        <c:pt idx="0">
                          <c:v>Option 215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03-042C-4BCA-8CB5-E3B2099518CE}"/>
                </c:ext>
              </c:extLst>
            </c:dLbl>
            <c:dLbl>
              <c:idx val="215"/>
              <c:tx>
                <c:strRef>
                  <c:f>'Data (Hide)'!$B$219</c:f>
                  <c:strCache>
                    <c:ptCount val="1"/>
                    <c:pt idx="0">
                      <c:v>Option 216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{EAC6D0F6-6DA3-4387-98DC-B2CEE06878C4}</c15:txfldGUID>
                      <c15:f>'Data (Hide)'!$B$219</c15:f>
                      <c15:dlblFieldTableCache>
                        <c:ptCount val="1"/>
                        <c:pt idx="0">
                          <c:v>Option 216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04-042C-4BCA-8CB5-E3B2099518CE}"/>
                </c:ext>
              </c:extLst>
            </c:dLbl>
            <c:dLbl>
              <c:idx val="216"/>
              <c:tx>
                <c:strRef>
                  <c:f>'Data (Hide)'!$B$220</c:f>
                  <c:strCache>
                    <c:ptCount val="1"/>
                    <c:pt idx="0">
                      <c:v>Option 217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{61726A82-6025-464D-87CB-D73F375D0EC3}</c15:txfldGUID>
                      <c15:f>'Data (Hide)'!$B$220</c15:f>
                      <c15:dlblFieldTableCache>
                        <c:ptCount val="1"/>
                        <c:pt idx="0">
                          <c:v>Option 217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05-042C-4BCA-8CB5-E3B2099518CE}"/>
                </c:ext>
              </c:extLst>
            </c:dLbl>
            <c:dLbl>
              <c:idx val="217"/>
              <c:tx>
                <c:strRef>
                  <c:f>'Data (Hide)'!$B$221</c:f>
                  <c:strCache>
                    <c:ptCount val="1"/>
                    <c:pt idx="0">
                      <c:v>Option 218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{B41134E8-9DA1-4015-9952-2C232AC2E0CE}</c15:txfldGUID>
                      <c15:f>'Data (Hide)'!$B$221</c15:f>
                      <c15:dlblFieldTableCache>
                        <c:ptCount val="1"/>
                        <c:pt idx="0">
                          <c:v>Option 218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06-042C-4BCA-8CB5-E3B2099518CE}"/>
                </c:ext>
              </c:extLst>
            </c:dLbl>
            <c:dLbl>
              <c:idx val="218"/>
              <c:tx>
                <c:strRef>
                  <c:f>'Data (Hide)'!$B$222</c:f>
                  <c:strCache>
                    <c:ptCount val="1"/>
                    <c:pt idx="0">
                      <c:v>Option 219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{109D2B83-2D04-4A68-BDBA-F288354519C5}</c15:txfldGUID>
                      <c15:f>'Data (Hide)'!$B$222</c15:f>
                      <c15:dlblFieldTableCache>
                        <c:ptCount val="1"/>
                        <c:pt idx="0">
                          <c:v>Option 219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07-042C-4BCA-8CB5-E3B2099518CE}"/>
                </c:ext>
              </c:extLst>
            </c:dLbl>
            <c:dLbl>
              <c:idx val="219"/>
              <c:tx>
                <c:strRef>
                  <c:f>'Data (Hide)'!$B$223</c:f>
                  <c:strCache>
                    <c:ptCount val="1"/>
                    <c:pt idx="0">
                      <c:v>Option 220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{0D4204F5-2332-4A75-A85E-6EE19B73C31E}</c15:txfldGUID>
                      <c15:f>'Data (Hide)'!$B$223</c15:f>
                      <c15:dlblFieldTableCache>
                        <c:ptCount val="1"/>
                        <c:pt idx="0">
                          <c:v>Option 220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08-042C-4BCA-8CB5-E3B2099518CE}"/>
                </c:ext>
              </c:extLst>
            </c:dLbl>
            <c:dLbl>
              <c:idx val="220"/>
              <c:tx>
                <c:strRef>
                  <c:f>'Data (Hide)'!$B$224</c:f>
                  <c:strCache>
                    <c:ptCount val="1"/>
                    <c:pt idx="0">
                      <c:v>Option 221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{A9DD33C3-3326-42A0-AD6B-404433C58E32}</c15:txfldGUID>
                      <c15:f>'Data (Hide)'!$B$224</c15:f>
                      <c15:dlblFieldTableCache>
                        <c:ptCount val="1"/>
                        <c:pt idx="0">
                          <c:v>Option 221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09-042C-4BCA-8CB5-E3B2099518CE}"/>
                </c:ext>
              </c:extLst>
            </c:dLbl>
            <c:dLbl>
              <c:idx val="221"/>
              <c:tx>
                <c:strRef>
                  <c:f>'Data (Hide)'!$B$225</c:f>
                  <c:strCache>
                    <c:ptCount val="1"/>
                    <c:pt idx="0">
                      <c:v>Option 222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{7C4E1B8C-BF14-4B6F-9919-515A343D7936}</c15:txfldGUID>
                      <c15:f>'Data (Hide)'!$B$225</c15:f>
                      <c15:dlblFieldTableCache>
                        <c:ptCount val="1"/>
                        <c:pt idx="0">
                          <c:v>Option 222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0A-042C-4BCA-8CB5-E3B2099518CE}"/>
                </c:ext>
              </c:extLst>
            </c:dLbl>
            <c:dLbl>
              <c:idx val="222"/>
              <c:tx>
                <c:strRef>
                  <c:f>'Data (Hide)'!$B$226</c:f>
                  <c:strCache>
                    <c:ptCount val="1"/>
                    <c:pt idx="0">
                      <c:v>Option 223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{A8D587C3-7E41-4CE9-A630-EB9AF71665A9}</c15:txfldGUID>
                      <c15:f>'Data (Hide)'!$B$226</c15:f>
                      <c15:dlblFieldTableCache>
                        <c:ptCount val="1"/>
                        <c:pt idx="0">
                          <c:v>Option 223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0B-042C-4BCA-8CB5-E3B2099518CE}"/>
                </c:ext>
              </c:extLst>
            </c:dLbl>
            <c:dLbl>
              <c:idx val="223"/>
              <c:tx>
                <c:strRef>
                  <c:f>'Data (Hide)'!$B$227</c:f>
                  <c:strCache>
                    <c:ptCount val="1"/>
                    <c:pt idx="0">
                      <c:v>Option 224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{642AAE9E-6EB0-4128-8757-E6C57F5E9695}</c15:txfldGUID>
                      <c15:f>'Data (Hide)'!$B$227</c15:f>
                      <c15:dlblFieldTableCache>
                        <c:ptCount val="1"/>
                        <c:pt idx="0">
                          <c:v>Option 224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0C-042C-4BCA-8CB5-E3B2099518CE}"/>
                </c:ext>
              </c:extLst>
            </c:dLbl>
            <c:dLbl>
              <c:idx val="224"/>
              <c:tx>
                <c:strRef>
                  <c:f>'Data (Hide)'!$B$228</c:f>
                  <c:strCache>
                    <c:ptCount val="1"/>
                    <c:pt idx="0">
                      <c:v>Option 225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{969CC1CE-438E-4BFB-96F9-6A2F0EA756BA}</c15:txfldGUID>
                      <c15:f>'Data (Hide)'!$B$228</c15:f>
                      <c15:dlblFieldTableCache>
                        <c:ptCount val="1"/>
                        <c:pt idx="0">
                          <c:v>Option 225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0D-042C-4BCA-8CB5-E3B2099518CE}"/>
                </c:ext>
              </c:extLst>
            </c:dLbl>
            <c:dLbl>
              <c:idx val="225"/>
              <c:tx>
                <c:strRef>
                  <c:f>'Data (Hide)'!$B$229</c:f>
                  <c:strCache>
                    <c:ptCount val="1"/>
                    <c:pt idx="0">
                      <c:v>Option 226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{B2E36DBA-A13F-4FCF-A365-8E4DE5FF49FA}</c15:txfldGUID>
                      <c15:f>'Data (Hide)'!$B$229</c15:f>
                      <c15:dlblFieldTableCache>
                        <c:ptCount val="1"/>
                        <c:pt idx="0">
                          <c:v>Option 226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0E-042C-4BCA-8CB5-E3B2099518CE}"/>
                </c:ext>
              </c:extLst>
            </c:dLbl>
            <c:dLbl>
              <c:idx val="226"/>
              <c:tx>
                <c:strRef>
                  <c:f>'Data (Hide)'!$B$230</c:f>
                  <c:strCache>
                    <c:ptCount val="1"/>
                    <c:pt idx="0">
                      <c:v>Option 227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{200C31E7-8CE5-45A5-8C47-3B27CD9075EB}</c15:txfldGUID>
                      <c15:f>'Data (Hide)'!$B$230</c15:f>
                      <c15:dlblFieldTableCache>
                        <c:ptCount val="1"/>
                        <c:pt idx="0">
                          <c:v>Option 227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0F-042C-4BCA-8CB5-E3B2099518CE}"/>
                </c:ext>
              </c:extLst>
            </c:dLbl>
            <c:dLbl>
              <c:idx val="227"/>
              <c:tx>
                <c:strRef>
                  <c:f>'Data (Hide)'!$B$231</c:f>
                  <c:strCache>
                    <c:ptCount val="1"/>
                    <c:pt idx="0">
                      <c:v>Option 228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{3BE00CC5-178A-455A-ACA6-4B27F0151CB1}</c15:txfldGUID>
                      <c15:f>'Data (Hide)'!$B$231</c15:f>
                      <c15:dlblFieldTableCache>
                        <c:ptCount val="1"/>
                        <c:pt idx="0">
                          <c:v>Option 228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10-042C-4BCA-8CB5-E3B2099518CE}"/>
                </c:ext>
              </c:extLst>
            </c:dLbl>
            <c:dLbl>
              <c:idx val="228"/>
              <c:tx>
                <c:strRef>
                  <c:f>'Data (Hide)'!$B$232</c:f>
                  <c:strCache>
                    <c:ptCount val="1"/>
                    <c:pt idx="0">
                      <c:v>Option 229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{79AF4F43-9799-4AC8-8ECD-10F3859F6C30}</c15:txfldGUID>
                      <c15:f>'Data (Hide)'!$B$232</c15:f>
                      <c15:dlblFieldTableCache>
                        <c:ptCount val="1"/>
                        <c:pt idx="0">
                          <c:v>Option 229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11-042C-4BCA-8CB5-E3B2099518CE}"/>
                </c:ext>
              </c:extLst>
            </c:dLbl>
            <c:dLbl>
              <c:idx val="229"/>
              <c:tx>
                <c:strRef>
                  <c:f>'Data (Hide)'!$B$233</c:f>
                  <c:strCache>
                    <c:ptCount val="1"/>
                    <c:pt idx="0">
                      <c:v>Option 230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{164FD5FC-4EF7-40E0-8D73-701AED66FB83}</c15:txfldGUID>
                      <c15:f>'Data (Hide)'!$B$233</c15:f>
                      <c15:dlblFieldTableCache>
                        <c:ptCount val="1"/>
                        <c:pt idx="0">
                          <c:v>Option 230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12-042C-4BCA-8CB5-E3B2099518CE}"/>
                </c:ext>
              </c:extLst>
            </c:dLbl>
            <c:dLbl>
              <c:idx val="230"/>
              <c:tx>
                <c:strRef>
                  <c:f>'Data (Hide)'!$B$234</c:f>
                  <c:strCache>
                    <c:ptCount val="1"/>
                    <c:pt idx="0">
                      <c:v>Option 231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{0AEE3B5F-B342-44DA-8454-65AF89549F80}</c15:txfldGUID>
                      <c15:f>'Data (Hide)'!$B$234</c15:f>
                      <c15:dlblFieldTableCache>
                        <c:ptCount val="1"/>
                        <c:pt idx="0">
                          <c:v>Option 231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13-042C-4BCA-8CB5-E3B2099518CE}"/>
                </c:ext>
              </c:extLst>
            </c:dLbl>
            <c:dLbl>
              <c:idx val="231"/>
              <c:tx>
                <c:strRef>
                  <c:f>'Data (Hide)'!$B$235</c:f>
                  <c:strCache>
                    <c:ptCount val="1"/>
                    <c:pt idx="0">
                      <c:v>Option 232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{88341646-69EC-43D9-B794-5C5D4652E34D}</c15:txfldGUID>
                      <c15:f>'Data (Hide)'!$B$235</c15:f>
                      <c15:dlblFieldTableCache>
                        <c:ptCount val="1"/>
                        <c:pt idx="0">
                          <c:v>Option 232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14-042C-4BCA-8CB5-E3B2099518CE}"/>
                </c:ext>
              </c:extLst>
            </c:dLbl>
            <c:dLbl>
              <c:idx val="232"/>
              <c:tx>
                <c:strRef>
                  <c:f>'Data (Hide)'!$B$236</c:f>
                  <c:strCache>
                    <c:ptCount val="1"/>
                    <c:pt idx="0">
                      <c:v>Option 233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{C171A084-681F-4DA8-8BD0-9F49547E0967}</c15:txfldGUID>
                      <c15:f>'Data (Hide)'!$B$236</c15:f>
                      <c15:dlblFieldTableCache>
                        <c:ptCount val="1"/>
                        <c:pt idx="0">
                          <c:v>Option 233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15-042C-4BCA-8CB5-E3B2099518CE}"/>
                </c:ext>
              </c:extLst>
            </c:dLbl>
            <c:dLbl>
              <c:idx val="233"/>
              <c:tx>
                <c:strRef>
                  <c:f>'Data (Hide)'!$B$237</c:f>
                  <c:strCache>
                    <c:ptCount val="1"/>
                    <c:pt idx="0">
                      <c:v>Option 234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{D3979F80-32A6-409A-95CE-FE672FB24C0C}</c15:txfldGUID>
                      <c15:f>'Data (Hide)'!$B$237</c15:f>
                      <c15:dlblFieldTableCache>
                        <c:ptCount val="1"/>
                        <c:pt idx="0">
                          <c:v>Option 234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16-042C-4BCA-8CB5-E3B2099518CE}"/>
                </c:ext>
              </c:extLst>
            </c:dLbl>
            <c:dLbl>
              <c:idx val="234"/>
              <c:tx>
                <c:strRef>
                  <c:f>'Data (Hide)'!$B$238</c:f>
                  <c:strCache>
                    <c:ptCount val="1"/>
                    <c:pt idx="0">
                      <c:v>Option 235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{0E8481D3-2547-4D3E-B12D-45B108B85C2C}</c15:txfldGUID>
                      <c15:f>'Data (Hide)'!$B$238</c15:f>
                      <c15:dlblFieldTableCache>
                        <c:ptCount val="1"/>
                        <c:pt idx="0">
                          <c:v>Option 235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17-042C-4BCA-8CB5-E3B2099518CE}"/>
                </c:ext>
              </c:extLst>
            </c:dLbl>
            <c:dLbl>
              <c:idx val="235"/>
              <c:tx>
                <c:strRef>
                  <c:f>'Data (Hide)'!$B$239</c:f>
                  <c:strCache>
                    <c:ptCount val="1"/>
                    <c:pt idx="0">
                      <c:v>Option 236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{7D693416-8DD5-4A9D-8C17-6B96F9ACF657}</c15:txfldGUID>
                      <c15:f>'Data (Hide)'!$B$239</c15:f>
                      <c15:dlblFieldTableCache>
                        <c:ptCount val="1"/>
                        <c:pt idx="0">
                          <c:v>Option 236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18-042C-4BCA-8CB5-E3B2099518CE}"/>
                </c:ext>
              </c:extLst>
            </c:dLbl>
            <c:dLbl>
              <c:idx val="236"/>
              <c:tx>
                <c:strRef>
                  <c:f>'Data (Hide)'!$B$240</c:f>
                  <c:strCache>
                    <c:ptCount val="1"/>
                    <c:pt idx="0">
                      <c:v>Option 237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{596CBAFE-33C4-40E1-B523-D3AA8C4FC300}</c15:txfldGUID>
                      <c15:f>'Data (Hide)'!$B$240</c15:f>
                      <c15:dlblFieldTableCache>
                        <c:ptCount val="1"/>
                        <c:pt idx="0">
                          <c:v>Option 237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19-042C-4BCA-8CB5-E3B2099518CE}"/>
                </c:ext>
              </c:extLst>
            </c:dLbl>
            <c:dLbl>
              <c:idx val="237"/>
              <c:tx>
                <c:strRef>
                  <c:f>'Data (Hide)'!$B$241</c:f>
                  <c:strCache>
                    <c:ptCount val="1"/>
                    <c:pt idx="0">
                      <c:v>Option 238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{A459834D-CB0A-4DE7-9A6A-AB412249BA17}</c15:txfldGUID>
                      <c15:f>'Data (Hide)'!$B$241</c15:f>
                      <c15:dlblFieldTableCache>
                        <c:ptCount val="1"/>
                        <c:pt idx="0">
                          <c:v>Option 238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1A-042C-4BCA-8CB5-E3B2099518CE}"/>
                </c:ext>
              </c:extLst>
            </c:dLbl>
            <c:dLbl>
              <c:idx val="238"/>
              <c:tx>
                <c:strRef>
                  <c:f>'Data (Hide)'!$B$242</c:f>
                  <c:strCache>
                    <c:ptCount val="1"/>
                    <c:pt idx="0">
                      <c:v>Option 239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{1F0D1052-A2C0-418A-8537-0FCC453DB9F0}</c15:txfldGUID>
                      <c15:f>'Data (Hide)'!$B$242</c15:f>
                      <c15:dlblFieldTableCache>
                        <c:ptCount val="1"/>
                        <c:pt idx="0">
                          <c:v>Option 239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1B-042C-4BCA-8CB5-E3B2099518CE}"/>
                </c:ext>
              </c:extLst>
            </c:dLbl>
            <c:dLbl>
              <c:idx val="239"/>
              <c:tx>
                <c:strRef>
                  <c:f>'Data (Hide)'!$B$243</c:f>
                  <c:strCache>
                    <c:ptCount val="1"/>
                    <c:pt idx="0">
                      <c:v>Option 240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{0BAB989C-D603-49BC-800D-F3B0A3DC2F07}</c15:txfldGUID>
                      <c15:f>'Data (Hide)'!$B$243</c15:f>
                      <c15:dlblFieldTableCache>
                        <c:ptCount val="1"/>
                        <c:pt idx="0">
                          <c:v>Option 240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1C-042C-4BCA-8CB5-E3B2099518CE}"/>
                </c:ext>
              </c:extLst>
            </c:dLbl>
            <c:dLbl>
              <c:idx val="240"/>
              <c:tx>
                <c:strRef>
                  <c:f>'Data (Hide)'!$B$244</c:f>
                  <c:strCache>
                    <c:ptCount val="1"/>
                    <c:pt idx="0">
                      <c:v>Option 241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{9CE40F09-BF42-4954-BA4E-AE48327FDC73}</c15:txfldGUID>
                      <c15:f>'Data (Hide)'!$B$244</c15:f>
                      <c15:dlblFieldTableCache>
                        <c:ptCount val="1"/>
                        <c:pt idx="0">
                          <c:v>Option 241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1D-042C-4BCA-8CB5-E3B2099518CE}"/>
                </c:ext>
              </c:extLst>
            </c:dLbl>
            <c:dLbl>
              <c:idx val="241"/>
              <c:tx>
                <c:strRef>
                  <c:f>'Data (Hide)'!$B$245</c:f>
                  <c:strCache>
                    <c:ptCount val="1"/>
                    <c:pt idx="0">
                      <c:v>Option 242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{701ED1F9-8E57-4769-84AF-BC3BFA44FE1E}</c15:txfldGUID>
                      <c15:f>'Data (Hide)'!$B$245</c15:f>
                      <c15:dlblFieldTableCache>
                        <c:ptCount val="1"/>
                        <c:pt idx="0">
                          <c:v>Option 242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1E-042C-4BCA-8CB5-E3B2099518CE}"/>
                </c:ext>
              </c:extLst>
            </c:dLbl>
            <c:dLbl>
              <c:idx val="242"/>
              <c:tx>
                <c:strRef>
                  <c:f>'Data (Hide)'!$B$246</c:f>
                  <c:strCache>
                    <c:ptCount val="1"/>
                    <c:pt idx="0">
                      <c:v>Option 243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{BB458E83-8654-4758-B073-32A5D777D15E}</c15:txfldGUID>
                      <c15:f>'Data (Hide)'!$B$246</c15:f>
                      <c15:dlblFieldTableCache>
                        <c:ptCount val="1"/>
                        <c:pt idx="0">
                          <c:v>Option 243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1F-042C-4BCA-8CB5-E3B2099518CE}"/>
                </c:ext>
              </c:extLst>
            </c:dLbl>
            <c:dLbl>
              <c:idx val="243"/>
              <c:tx>
                <c:strRef>
                  <c:f>'Data (Hide)'!$B$247</c:f>
                  <c:strCache>
                    <c:ptCount val="1"/>
                    <c:pt idx="0">
                      <c:v>Option 244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{3C59C9AC-A3F5-436E-B9EC-15F171DEF598}</c15:txfldGUID>
                      <c15:f>'Data (Hide)'!$B$247</c15:f>
                      <c15:dlblFieldTableCache>
                        <c:ptCount val="1"/>
                        <c:pt idx="0">
                          <c:v>Option 244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20-042C-4BCA-8CB5-E3B2099518CE}"/>
                </c:ext>
              </c:extLst>
            </c:dLbl>
            <c:dLbl>
              <c:idx val="244"/>
              <c:tx>
                <c:strRef>
                  <c:f>'Data (Hide)'!$B$248</c:f>
                  <c:strCache>
                    <c:ptCount val="1"/>
                    <c:pt idx="0">
                      <c:v>Option 245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{6486E26E-8D57-4A25-BF40-ABB973099F6E}</c15:txfldGUID>
                      <c15:f>'Data (Hide)'!$B$248</c15:f>
                      <c15:dlblFieldTableCache>
                        <c:ptCount val="1"/>
                        <c:pt idx="0">
                          <c:v>Option 245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21-042C-4BCA-8CB5-E3B2099518CE}"/>
                </c:ext>
              </c:extLst>
            </c:dLbl>
            <c:dLbl>
              <c:idx val="245"/>
              <c:tx>
                <c:strRef>
                  <c:f>'Data (Hide)'!$B$249</c:f>
                  <c:strCache>
                    <c:ptCount val="1"/>
                    <c:pt idx="0">
                      <c:v>Option 246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{6C9AF2E0-2F58-4E3C-A81C-D0341DD73BF6}</c15:txfldGUID>
                      <c15:f>'Data (Hide)'!$B$249</c15:f>
                      <c15:dlblFieldTableCache>
                        <c:ptCount val="1"/>
                        <c:pt idx="0">
                          <c:v>Option 246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22-042C-4BCA-8CB5-E3B2099518CE}"/>
                </c:ext>
              </c:extLst>
            </c:dLbl>
            <c:dLbl>
              <c:idx val="246"/>
              <c:tx>
                <c:strRef>
                  <c:f>'Data (Hide)'!$B$250</c:f>
                  <c:strCache>
                    <c:ptCount val="1"/>
                    <c:pt idx="0">
                      <c:v>Option 247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{435DA0AC-560E-45FD-887D-75877F5571F4}</c15:txfldGUID>
                      <c15:f>'Data (Hide)'!$B$250</c15:f>
                      <c15:dlblFieldTableCache>
                        <c:ptCount val="1"/>
                        <c:pt idx="0">
                          <c:v>Option 247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23-042C-4BCA-8CB5-E3B2099518CE}"/>
                </c:ext>
              </c:extLst>
            </c:dLbl>
            <c:dLbl>
              <c:idx val="247"/>
              <c:tx>
                <c:strRef>
                  <c:f>'Data (Hide)'!$B$251</c:f>
                  <c:strCache>
                    <c:ptCount val="1"/>
                    <c:pt idx="0">
                      <c:v>Option 248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{F9A162C3-D3F5-4F4C-B4B5-F9EA58848A16}</c15:txfldGUID>
                      <c15:f>'Data (Hide)'!$B$251</c15:f>
                      <c15:dlblFieldTableCache>
                        <c:ptCount val="1"/>
                        <c:pt idx="0">
                          <c:v>Option 248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24-042C-4BCA-8CB5-E3B2099518CE}"/>
                </c:ext>
              </c:extLst>
            </c:dLbl>
            <c:dLbl>
              <c:idx val="248"/>
              <c:tx>
                <c:strRef>
                  <c:f>'Data (Hide)'!$B$252</c:f>
                  <c:strCache>
                    <c:ptCount val="1"/>
                    <c:pt idx="0">
                      <c:v>Option 249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{354B5364-48F8-4552-9A28-F6F5E9CB9679}</c15:txfldGUID>
                      <c15:f>'Data (Hide)'!$B$252</c15:f>
                      <c15:dlblFieldTableCache>
                        <c:ptCount val="1"/>
                        <c:pt idx="0">
                          <c:v>Option 249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25-042C-4BCA-8CB5-E3B2099518CE}"/>
                </c:ext>
              </c:extLst>
            </c:dLbl>
            <c:dLbl>
              <c:idx val="249"/>
              <c:tx>
                <c:strRef>
                  <c:f>'Data (Hide)'!$B$253</c:f>
                  <c:strCache>
                    <c:ptCount val="1"/>
                    <c:pt idx="0">
                      <c:v>Option 250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{BE0F2C29-F6FD-4BD3-9FD4-217A418165DA}</c15:txfldGUID>
                      <c15:f>'Data (Hide)'!$B$253</c15:f>
                      <c15:dlblFieldTableCache>
                        <c:ptCount val="1"/>
                        <c:pt idx="0">
                          <c:v>Option 250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26-042C-4BCA-8CB5-E3B2099518CE}"/>
                </c:ext>
              </c:extLst>
            </c:dLbl>
            <c:dLbl>
              <c:idx val="250"/>
              <c:tx>
                <c:strRef>
                  <c:f>'Data (Hide)'!$B$254</c:f>
                  <c:strCache>
                    <c:ptCount val="1"/>
                    <c:pt idx="0">
                      <c:v>Option 251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{D45059F9-8ADD-4D8A-A896-4A7FD409A6B4}</c15:txfldGUID>
                      <c15:f>'Data (Hide)'!$B$254</c15:f>
                      <c15:dlblFieldTableCache>
                        <c:ptCount val="1"/>
                        <c:pt idx="0">
                          <c:v>Option 251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27-042C-4BCA-8CB5-E3B2099518CE}"/>
                </c:ext>
              </c:extLst>
            </c:dLbl>
            <c:dLbl>
              <c:idx val="251"/>
              <c:tx>
                <c:strRef>
                  <c:f>'Data (Hide)'!$B$255</c:f>
                  <c:strCache>
                    <c:ptCount val="1"/>
                    <c:pt idx="0">
                      <c:v>Option 252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{48CE5AAA-9597-4EAC-BB9C-4DC84A011EAB}</c15:txfldGUID>
                      <c15:f>'Data (Hide)'!$B$255</c15:f>
                      <c15:dlblFieldTableCache>
                        <c:ptCount val="1"/>
                        <c:pt idx="0">
                          <c:v>Option 252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28-042C-4BCA-8CB5-E3B2099518CE}"/>
                </c:ext>
              </c:extLst>
            </c:dLbl>
            <c:dLbl>
              <c:idx val="252"/>
              <c:tx>
                <c:strRef>
                  <c:f>'Data (Hide)'!$B$256</c:f>
                  <c:strCache>
                    <c:ptCount val="1"/>
                    <c:pt idx="0">
                      <c:v>Option 253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{55510051-0F8C-4397-A771-2BD2EA2EF39E}</c15:txfldGUID>
                      <c15:f>'Data (Hide)'!$B$256</c15:f>
                      <c15:dlblFieldTableCache>
                        <c:ptCount val="1"/>
                        <c:pt idx="0">
                          <c:v>Option 253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29-042C-4BCA-8CB5-E3B2099518CE}"/>
                </c:ext>
              </c:extLst>
            </c:dLbl>
            <c:dLbl>
              <c:idx val="253"/>
              <c:tx>
                <c:strRef>
                  <c:f>'Data (Hide)'!$B$257</c:f>
                  <c:strCache>
                    <c:ptCount val="1"/>
                    <c:pt idx="0">
                      <c:v>Option 254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{DFE3A2EC-1121-44CA-A27B-4A2C0C26D5A2}</c15:txfldGUID>
                      <c15:f>'Data (Hide)'!$B$257</c15:f>
                      <c15:dlblFieldTableCache>
                        <c:ptCount val="1"/>
                        <c:pt idx="0">
                          <c:v>Option 254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2A-042C-4BCA-8CB5-E3B2099518CE}"/>
                </c:ext>
              </c:extLst>
            </c:dLbl>
            <c:dLbl>
              <c:idx val="254"/>
              <c:tx>
                <c:strRef>
                  <c:f>'Data (Hide)'!$B$258</c:f>
                  <c:strCache>
                    <c:ptCount val="1"/>
                    <c:pt idx="0">
                      <c:v>Option 255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{5045D8BA-2871-45F7-97ED-51BE00B78E79}</c15:txfldGUID>
                      <c15:f>'Data (Hide)'!$B$258</c15:f>
                      <c15:dlblFieldTableCache>
                        <c:ptCount val="1"/>
                        <c:pt idx="0">
                          <c:v>Option 255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2B-042C-4BCA-8CB5-E3B2099518CE}"/>
                </c:ext>
              </c:extLst>
            </c:dLbl>
            <c:dLbl>
              <c:idx val="255"/>
              <c:tx>
                <c:strRef>
                  <c:f>'Data (Hide)'!$B$259</c:f>
                  <c:strCache>
                    <c:ptCount val="1"/>
                    <c:pt idx="0">
                      <c:v>Option 256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{5A68B348-F354-42F8-BE07-12B1FB8A26FB}</c15:txfldGUID>
                      <c15:f>'Data (Hide)'!$B$259</c15:f>
                      <c15:dlblFieldTableCache>
                        <c:ptCount val="1"/>
                        <c:pt idx="0">
                          <c:v>Option 256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2C-042C-4BCA-8CB5-E3B2099518CE}"/>
                </c:ext>
              </c:extLst>
            </c:dLbl>
            <c:dLbl>
              <c:idx val="256"/>
              <c:tx>
                <c:strRef>
                  <c:f>'Data (Hide)'!$B$260</c:f>
                  <c:strCache>
                    <c:ptCount val="1"/>
                    <c:pt idx="0">
                      <c:v>Option 257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{7CC790D9-33CA-4FC7-8D4E-1E31402706E5}</c15:txfldGUID>
                      <c15:f>'Data (Hide)'!$B$260</c15:f>
                      <c15:dlblFieldTableCache>
                        <c:ptCount val="1"/>
                        <c:pt idx="0">
                          <c:v>Option 257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2D-042C-4BCA-8CB5-E3B2099518CE}"/>
                </c:ext>
              </c:extLst>
            </c:dLbl>
            <c:dLbl>
              <c:idx val="257"/>
              <c:tx>
                <c:strRef>
                  <c:f>'Data (Hide)'!$B$261</c:f>
                  <c:strCache>
                    <c:ptCount val="1"/>
                    <c:pt idx="0">
                      <c:v>Option 258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{74540ADE-A9D6-4905-96D2-E2CB390A58C5}</c15:txfldGUID>
                      <c15:f>'Data (Hide)'!$B$261</c15:f>
                      <c15:dlblFieldTableCache>
                        <c:ptCount val="1"/>
                        <c:pt idx="0">
                          <c:v>Option 258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2E-042C-4BCA-8CB5-E3B2099518CE}"/>
                </c:ext>
              </c:extLst>
            </c:dLbl>
            <c:dLbl>
              <c:idx val="258"/>
              <c:tx>
                <c:strRef>
                  <c:f>'Data (Hide)'!$B$262</c:f>
                  <c:strCache>
                    <c:ptCount val="1"/>
                    <c:pt idx="0">
                      <c:v>Option 259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{7400DEC9-58BC-4B46-9634-73DC9F1BBD42}</c15:txfldGUID>
                      <c15:f>'Data (Hide)'!$B$262</c15:f>
                      <c15:dlblFieldTableCache>
                        <c:ptCount val="1"/>
                        <c:pt idx="0">
                          <c:v>Option 259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2F-042C-4BCA-8CB5-E3B2099518CE}"/>
                </c:ext>
              </c:extLst>
            </c:dLbl>
            <c:dLbl>
              <c:idx val="259"/>
              <c:tx>
                <c:strRef>
                  <c:f>'Data (Hide)'!$B$263</c:f>
                  <c:strCache>
                    <c:ptCount val="1"/>
                    <c:pt idx="0">
                      <c:v>Option 260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{DA1EE384-C0B0-4DCE-AB0C-2586A03F3513}</c15:txfldGUID>
                      <c15:f>'Data (Hide)'!$B$263</c15:f>
                      <c15:dlblFieldTableCache>
                        <c:ptCount val="1"/>
                        <c:pt idx="0">
                          <c:v>Option 260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30-042C-4BCA-8CB5-E3B2099518CE}"/>
                </c:ext>
              </c:extLst>
            </c:dLbl>
            <c:dLbl>
              <c:idx val="260"/>
              <c:tx>
                <c:strRef>
                  <c:f>'Data (Hide)'!$B$264</c:f>
                  <c:strCache>
                    <c:ptCount val="1"/>
                    <c:pt idx="0">
                      <c:v>Option 261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{370EAD5E-EA8F-490E-9243-671CFA2BEA12}</c15:txfldGUID>
                      <c15:f>'Data (Hide)'!$B$264</c15:f>
                      <c15:dlblFieldTableCache>
                        <c:ptCount val="1"/>
                        <c:pt idx="0">
                          <c:v>Option 261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31-042C-4BCA-8CB5-E3B2099518CE}"/>
                </c:ext>
              </c:extLst>
            </c:dLbl>
            <c:dLbl>
              <c:idx val="261"/>
              <c:tx>
                <c:strRef>
                  <c:f>'Data (Hide)'!$B$265</c:f>
                  <c:strCache>
                    <c:ptCount val="1"/>
                    <c:pt idx="0">
                      <c:v>Option 262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{EFFE51C3-65D1-427E-8933-C1DE9F904C2C}</c15:txfldGUID>
                      <c15:f>'Data (Hide)'!$B$265</c15:f>
                      <c15:dlblFieldTableCache>
                        <c:ptCount val="1"/>
                        <c:pt idx="0">
                          <c:v>Option 262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32-042C-4BCA-8CB5-E3B2099518CE}"/>
                </c:ext>
              </c:extLst>
            </c:dLbl>
            <c:dLbl>
              <c:idx val="262"/>
              <c:tx>
                <c:strRef>
                  <c:f>'Data (Hide)'!$B$266</c:f>
                  <c:strCache>
                    <c:ptCount val="1"/>
                    <c:pt idx="0">
                      <c:v>Option 263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{0FA3969D-95DA-4AD4-B028-4A14EFB0FB52}</c15:txfldGUID>
                      <c15:f>'Data (Hide)'!$B$266</c15:f>
                      <c15:dlblFieldTableCache>
                        <c:ptCount val="1"/>
                        <c:pt idx="0">
                          <c:v>Option 263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33-042C-4BCA-8CB5-E3B2099518CE}"/>
                </c:ext>
              </c:extLst>
            </c:dLbl>
            <c:dLbl>
              <c:idx val="263"/>
              <c:tx>
                <c:strRef>
                  <c:f>'Data (Hide)'!$B$267</c:f>
                  <c:strCache>
                    <c:ptCount val="1"/>
                    <c:pt idx="0">
                      <c:v>Option 264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{7C12E776-D1AD-4250-8D87-F445C1B2B138}</c15:txfldGUID>
                      <c15:f>'Data (Hide)'!$B$267</c15:f>
                      <c15:dlblFieldTableCache>
                        <c:ptCount val="1"/>
                        <c:pt idx="0">
                          <c:v>Option 264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34-042C-4BCA-8CB5-E3B2099518CE}"/>
                </c:ext>
              </c:extLst>
            </c:dLbl>
            <c:dLbl>
              <c:idx val="264"/>
              <c:tx>
                <c:strRef>
                  <c:f>'Data (Hide)'!$B$268</c:f>
                  <c:strCache>
                    <c:ptCount val="1"/>
                    <c:pt idx="0">
                      <c:v>Option 265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{1FC1653F-1A48-4106-866E-E7BD86BB74F4}</c15:txfldGUID>
                      <c15:f>'Data (Hide)'!$B$268</c15:f>
                      <c15:dlblFieldTableCache>
                        <c:ptCount val="1"/>
                        <c:pt idx="0">
                          <c:v>Option 265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35-042C-4BCA-8CB5-E3B2099518CE}"/>
                </c:ext>
              </c:extLst>
            </c:dLbl>
            <c:dLbl>
              <c:idx val="265"/>
              <c:tx>
                <c:strRef>
                  <c:f>'Data (Hide)'!$B$269</c:f>
                  <c:strCache>
                    <c:ptCount val="1"/>
                    <c:pt idx="0">
                      <c:v>Option 266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{E95A861C-D622-4272-9AC1-65E9912FB1E5}</c15:txfldGUID>
                      <c15:f>'Data (Hide)'!$B$269</c15:f>
                      <c15:dlblFieldTableCache>
                        <c:ptCount val="1"/>
                        <c:pt idx="0">
                          <c:v>Option 266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36-042C-4BCA-8CB5-E3B2099518CE}"/>
                </c:ext>
              </c:extLst>
            </c:dLbl>
            <c:dLbl>
              <c:idx val="266"/>
              <c:tx>
                <c:strRef>
                  <c:f>'Data (Hide)'!$B$270</c:f>
                  <c:strCache>
                    <c:ptCount val="1"/>
                    <c:pt idx="0">
                      <c:v>Option 267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{DA481127-2D18-4081-AB1D-29EBF6E584A6}</c15:txfldGUID>
                      <c15:f>'Data (Hide)'!$B$270</c15:f>
                      <c15:dlblFieldTableCache>
                        <c:ptCount val="1"/>
                        <c:pt idx="0">
                          <c:v>Option 267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37-042C-4BCA-8CB5-E3B2099518CE}"/>
                </c:ext>
              </c:extLst>
            </c:dLbl>
            <c:dLbl>
              <c:idx val="267"/>
              <c:tx>
                <c:strRef>
                  <c:f>'Data (Hide)'!$B$271</c:f>
                  <c:strCache>
                    <c:ptCount val="1"/>
                    <c:pt idx="0">
                      <c:v>Option 268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{9D843D6D-E566-4C8E-9506-0B625681A7A2}</c15:txfldGUID>
                      <c15:f>'Data (Hide)'!$B$271</c15:f>
                      <c15:dlblFieldTableCache>
                        <c:ptCount val="1"/>
                        <c:pt idx="0">
                          <c:v>Option 268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38-042C-4BCA-8CB5-E3B2099518CE}"/>
                </c:ext>
              </c:extLst>
            </c:dLbl>
            <c:dLbl>
              <c:idx val="268"/>
              <c:tx>
                <c:strRef>
                  <c:f>'Data (Hide)'!$B$272</c:f>
                  <c:strCache>
                    <c:ptCount val="1"/>
                    <c:pt idx="0">
                      <c:v>Option 269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{5BB7A652-E0E2-4937-9DF1-1A4BE932610D}</c15:txfldGUID>
                      <c15:f>'Data (Hide)'!$B$272</c15:f>
                      <c15:dlblFieldTableCache>
                        <c:ptCount val="1"/>
                        <c:pt idx="0">
                          <c:v>Option 269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39-042C-4BCA-8CB5-E3B2099518CE}"/>
                </c:ext>
              </c:extLst>
            </c:dLbl>
            <c:dLbl>
              <c:idx val="269"/>
              <c:tx>
                <c:strRef>
                  <c:f>'Data (Hide)'!$B$273</c:f>
                  <c:strCache>
                    <c:ptCount val="1"/>
                    <c:pt idx="0">
                      <c:v>Option 270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{60390A4A-66E4-4F4E-87B2-247000E0E74F}</c15:txfldGUID>
                      <c15:f>'Data (Hide)'!$B$273</c15:f>
                      <c15:dlblFieldTableCache>
                        <c:ptCount val="1"/>
                        <c:pt idx="0">
                          <c:v>Option 270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3A-042C-4BCA-8CB5-E3B2099518CE}"/>
                </c:ext>
              </c:extLst>
            </c:dLbl>
            <c:dLbl>
              <c:idx val="270"/>
              <c:tx>
                <c:strRef>
                  <c:f>'Data (Hide)'!$B$274</c:f>
                  <c:strCache>
                    <c:ptCount val="1"/>
                    <c:pt idx="0">
                      <c:v>Option 271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{F25947BE-6ED8-40E9-A662-A14321BA2830}</c15:txfldGUID>
                      <c15:f>'Data (Hide)'!$B$274</c15:f>
                      <c15:dlblFieldTableCache>
                        <c:ptCount val="1"/>
                        <c:pt idx="0">
                          <c:v>Option 271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3B-042C-4BCA-8CB5-E3B2099518CE}"/>
                </c:ext>
              </c:extLst>
            </c:dLbl>
            <c:dLbl>
              <c:idx val="271"/>
              <c:tx>
                <c:strRef>
                  <c:f>'Data (Hide)'!$B$275</c:f>
                  <c:strCache>
                    <c:ptCount val="1"/>
                    <c:pt idx="0">
                      <c:v>Option 272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{443BEA91-ADBA-446B-A509-69DF16EE3651}</c15:txfldGUID>
                      <c15:f>'Data (Hide)'!$B$275</c15:f>
                      <c15:dlblFieldTableCache>
                        <c:ptCount val="1"/>
                        <c:pt idx="0">
                          <c:v>Option 272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3C-042C-4BCA-8CB5-E3B2099518CE}"/>
                </c:ext>
              </c:extLst>
            </c:dLbl>
            <c:dLbl>
              <c:idx val="272"/>
              <c:tx>
                <c:strRef>
                  <c:f>'Data (Hide)'!$B$276</c:f>
                  <c:strCache>
                    <c:ptCount val="1"/>
                    <c:pt idx="0">
                      <c:v>Option 273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{396796A4-FF28-43BA-8A29-C827853B5600}</c15:txfldGUID>
                      <c15:f>'Data (Hide)'!$B$276</c15:f>
                      <c15:dlblFieldTableCache>
                        <c:ptCount val="1"/>
                        <c:pt idx="0">
                          <c:v>Option 273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3D-042C-4BCA-8CB5-E3B2099518CE}"/>
                </c:ext>
              </c:extLst>
            </c:dLbl>
            <c:dLbl>
              <c:idx val="273"/>
              <c:tx>
                <c:strRef>
                  <c:f>'Data (Hide)'!$B$277</c:f>
                  <c:strCache>
                    <c:ptCount val="1"/>
                    <c:pt idx="0">
                      <c:v>Option 274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{AC063A1E-86C5-40A5-9CFD-2265F6D2BA65}</c15:txfldGUID>
                      <c15:f>'Data (Hide)'!$B$277</c15:f>
                      <c15:dlblFieldTableCache>
                        <c:ptCount val="1"/>
                        <c:pt idx="0">
                          <c:v>Option 274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3E-042C-4BCA-8CB5-E3B2099518CE}"/>
                </c:ext>
              </c:extLst>
            </c:dLbl>
            <c:dLbl>
              <c:idx val="274"/>
              <c:tx>
                <c:strRef>
                  <c:f>'Data (Hide)'!$B$278</c:f>
                  <c:strCache>
                    <c:ptCount val="1"/>
                    <c:pt idx="0">
                      <c:v>Option 275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{B5AF82D8-EDEB-4FD8-8693-4FD242414FBB}</c15:txfldGUID>
                      <c15:f>'Data (Hide)'!$B$278</c15:f>
                      <c15:dlblFieldTableCache>
                        <c:ptCount val="1"/>
                        <c:pt idx="0">
                          <c:v>Option 275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3F-042C-4BCA-8CB5-E3B2099518CE}"/>
                </c:ext>
              </c:extLst>
            </c:dLbl>
            <c:dLbl>
              <c:idx val="275"/>
              <c:tx>
                <c:strRef>
                  <c:f>'Data (Hide)'!$B$279</c:f>
                  <c:strCache>
                    <c:ptCount val="1"/>
                    <c:pt idx="0">
                      <c:v>Option 276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{6566B4F5-020F-4064-B449-CDDA77585E3B}</c15:txfldGUID>
                      <c15:f>'Data (Hide)'!$B$279</c15:f>
                      <c15:dlblFieldTableCache>
                        <c:ptCount val="1"/>
                        <c:pt idx="0">
                          <c:v>Option 276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40-042C-4BCA-8CB5-E3B2099518CE}"/>
                </c:ext>
              </c:extLst>
            </c:dLbl>
            <c:dLbl>
              <c:idx val="276"/>
              <c:tx>
                <c:strRef>
                  <c:f>'Data (Hide)'!$B$280</c:f>
                  <c:strCache>
                    <c:ptCount val="1"/>
                    <c:pt idx="0">
                      <c:v>Option 277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{0887CC28-90BE-4EB9-BC20-79B1C06969D7}</c15:txfldGUID>
                      <c15:f>'Data (Hide)'!$B$280</c15:f>
                      <c15:dlblFieldTableCache>
                        <c:ptCount val="1"/>
                        <c:pt idx="0">
                          <c:v>Option 277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41-042C-4BCA-8CB5-E3B2099518CE}"/>
                </c:ext>
              </c:extLst>
            </c:dLbl>
            <c:dLbl>
              <c:idx val="277"/>
              <c:tx>
                <c:strRef>
                  <c:f>'Data (Hide)'!$B$281</c:f>
                  <c:strCache>
                    <c:ptCount val="1"/>
                    <c:pt idx="0">
                      <c:v>Option 278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{6DBC8B73-D6BD-409A-9825-7C5AE0B022FD}</c15:txfldGUID>
                      <c15:f>'Data (Hide)'!$B$281</c15:f>
                      <c15:dlblFieldTableCache>
                        <c:ptCount val="1"/>
                        <c:pt idx="0">
                          <c:v>Option 278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42-042C-4BCA-8CB5-E3B2099518CE}"/>
                </c:ext>
              </c:extLst>
            </c:dLbl>
            <c:dLbl>
              <c:idx val="278"/>
              <c:tx>
                <c:strRef>
                  <c:f>'Data (Hide)'!$B$282</c:f>
                  <c:strCache>
                    <c:ptCount val="1"/>
                    <c:pt idx="0">
                      <c:v>Option 279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{97EA1564-9CFE-44F2-9982-957FB6FD928C}</c15:txfldGUID>
                      <c15:f>'Data (Hide)'!$B$282</c15:f>
                      <c15:dlblFieldTableCache>
                        <c:ptCount val="1"/>
                        <c:pt idx="0">
                          <c:v>Option 279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43-042C-4BCA-8CB5-E3B2099518CE}"/>
                </c:ext>
              </c:extLst>
            </c:dLbl>
            <c:dLbl>
              <c:idx val="279"/>
              <c:tx>
                <c:strRef>
                  <c:f>'Data (Hide)'!$B$283</c:f>
                  <c:strCache>
                    <c:ptCount val="1"/>
                    <c:pt idx="0">
                      <c:v>Option 280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{73F4B82C-C2B0-4305-9B49-BFD823AEEE3E}</c15:txfldGUID>
                      <c15:f>'Data (Hide)'!$B$283</c15:f>
                      <c15:dlblFieldTableCache>
                        <c:ptCount val="1"/>
                        <c:pt idx="0">
                          <c:v>Option 280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44-042C-4BCA-8CB5-E3B2099518CE}"/>
                </c:ext>
              </c:extLst>
            </c:dLbl>
            <c:dLbl>
              <c:idx val="280"/>
              <c:tx>
                <c:strRef>
                  <c:f>'Data (Hide)'!$B$284</c:f>
                  <c:strCache>
                    <c:ptCount val="1"/>
                    <c:pt idx="0">
                      <c:v>Option 281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{904F8D42-AF66-4453-8F1D-B39171098866}</c15:txfldGUID>
                      <c15:f>'Data (Hide)'!$B$284</c15:f>
                      <c15:dlblFieldTableCache>
                        <c:ptCount val="1"/>
                        <c:pt idx="0">
                          <c:v>Option 281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45-042C-4BCA-8CB5-E3B2099518CE}"/>
                </c:ext>
              </c:extLst>
            </c:dLbl>
            <c:dLbl>
              <c:idx val="281"/>
              <c:tx>
                <c:strRef>
                  <c:f>'Data (Hide)'!$B$285</c:f>
                  <c:strCache>
                    <c:ptCount val="1"/>
                    <c:pt idx="0">
                      <c:v>Option 282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{93087BBA-93B4-41E7-8472-8AE0D7780D63}</c15:txfldGUID>
                      <c15:f>'Data (Hide)'!$B$285</c15:f>
                      <c15:dlblFieldTableCache>
                        <c:ptCount val="1"/>
                        <c:pt idx="0">
                          <c:v>Option 282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46-042C-4BCA-8CB5-E3B2099518CE}"/>
                </c:ext>
              </c:extLst>
            </c:dLbl>
            <c:dLbl>
              <c:idx val="282"/>
              <c:tx>
                <c:strRef>
                  <c:f>'Data (Hide)'!$B$286</c:f>
                  <c:strCache>
                    <c:ptCount val="1"/>
                    <c:pt idx="0">
                      <c:v>Option 283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{945D23E6-8C20-4B05-8C18-569024C4961A}</c15:txfldGUID>
                      <c15:f>'Data (Hide)'!$B$286</c15:f>
                      <c15:dlblFieldTableCache>
                        <c:ptCount val="1"/>
                        <c:pt idx="0">
                          <c:v>Option 283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47-042C-4BCA-8CB5-E3B2099518CE}"/>
                </c:ext>
              </c:extLst>
            </c:dLbl>
            <c:dLbl>
              <c:idx val="283"/>
              <c:tx>
                <c:strRef>
                  <c:f>'Data (Hide)'!$B$287</c:f>
                  <c:strCache>
                    <c:ptCount val="1"/>
                    <c:pt idx="0">
                      <c:v>Option 284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{96A77E7C-998F-4EDA-B2E3-73CC95F2C3B5}</c15:txfldGUID>
                      <c15:f>'Data (Hide)'!$B$287</c15:f>
                      <c15:dlblFieldTableCache>
                        <c:ptCount val="1"/>
                        <c:pt idx="0">
                          <c:v>Option 284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48-042C-4BCA-8CB5-E3B2099518CE}"/>
                </c:ext>
              </c:extLst>
            </c:dLbl>
            <c:dLbl>
              <c:idx val="284"/>
              <c:tx>
                <c:strRef>
                  <c:f>'Data (Hide)'!$B$288</c:f>
                  <c:strCache>
                    <c:ptCount val="1"/>
                    <c:pt idx="0">
                      <c:v>Option 285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{0DEB239C-429E-42A3-9898-D4258CA28996}</c15:txfldGUID>
                      <c15:f>'Data (Hide)'!$B$288</c15:f>
                      <c15:dlblFieldTableCache>
                        <c:ptCount val="1"/>
                        <c:pt idx="0">
                          <c:v>Option 285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49-042C-4BCA-8CB5-E3B2099518CE}"/>
                </c:ext>
              </c:extLst>
            </c:dLbl>
            <c:dLbl>
              <c:idx val="285"/>
              <c:tx>
                <c:strRef>
                  <c:f>'Data (Hide)'!$B$289</c:f>
                  <c:strCache>
                    <c:ptCount val="1"/>
                    <c:pt idx="0">
                      <c:v>Option 286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{13984000-CC87-4438-A0E1-84D3F65ED71F}</c15:txfldGUID>
                      <c15:f>'Data (Hide)'!$B$289</c15:f>
                      <c15:dlblFieldTableCache>
                        <c:ptCount val="1"/>
                        <c:pt idx="0">
                          <c:v>Option 286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4A-042C-4BCA-8CB5-E3B2099518CE}"/>
                </c:ext>
              </c:extLst>
            </c:dLbl>
            <c:dLbl>
              <c:idx val="286"/>
              <c:tx>
                <c:strRef>
                  <c:f>'Data (Hide)'!$B$290</c:f>
                  <c:strCache>
                    <c:ptCount val="1"/>
                    <c:pt idx="0">
                      <c:v>Option 287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{C485F501-9782-4111-A399-EC49870C0756}</c15:txfldGUID>
                      <c15:f>'Data (Hide)'!$B$290</c15:f>
                      <c15:dlblFieldTableCache>
                        <c:ptCount val="1"/>
                        <c:pt idx="0">
                          <c:v>Option 287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4B-042C-4BCA-8CB5-E3B2099518CE}"/>
                </c:ext>
              </c:extLst>
            </c:dLbl>
            <c:dLbl>
              <c:idx val="287"/>
              <c:tx>
                <c:strRef>
                  <c:f>'Data (Hide)'!$B$291</c:f>
                  <c:strCache>
                    <c:ptCount val="1"/>
                    <c:pt idx="0">
                      <c:v>Option 288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{B9A7DEF1-6C4B-4EC0-8153-6E98DA79A881}</c15:txfldGUID>
                      <c15:f>'Data (Hide)'!$B$291</c15:f>
                      <c15:dlblFieldTableCache>
                        <c:ptCount val="1"/>
                        <c:pt idx="0">
                          <c:v>Option 288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4C-042C-4BCA-8CB5-E3B2099518CE}"/>
                </c:ext>
              </c:extLst>
            </c:dLbl>
            <c:dLbl>
              <c:idx val="288"/>
              <c:tx>
                <c:strRef>
                  <c:f>'Data (Hide)'!$B$292</c:f>
                  <c:strCache>
                    <c:ptCount val="1"/>
                    <c:pt idx="0">
                      <c:v>Option 289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{5E2457AA-BF8B-4BE5-91DA-F1F9C2A9A566}</c15:txfldGUID>
                      <c15:f>'Data (Hide)'!$B$292</c15:f>
                      <c15:dlblFieldTableCache>
                        <c:ptCount val="1"/>
                        <c:pt idx="0">
                          <c:v>Option 289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4D-042C-4BCA-8CB5-E3B2099518CE}"/>
                </c:ext>
              </c:extLst>
            </c:dLbl>
            <c:dLbl>
              <c:idx val="289"/>
              <c:tx>
                <c:strRef>
                  <c:f>'Data (Hide)'!$B$293</c:f>
                  <c:strCache>
                    <c:ptCount val="1"/>
                    <c:pt idx="0">
                      <c:v>Option 290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{7EBDAD66-DAF5-4F28-8E6A-597E4750A846}</c15:txfldGUID>
                      <c15:f>'Data (Hide)'!$B$293</c15:f>
                      <c15:dlblFieldTableCache>
                        <c:ptCount val="1"/>
                        <c:pt idx="0">
                          <c:v>Option 290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4E-042C-4BCA-8CB5-E3B2099518CE}"/>
                </c:ext>
              </c:extLst>
            </c:dLbl>
            <c:dLbl>
              <c:idx val="290"/>
              <c:tx>
                <c:strRef>
                  <c:f>'Data (Hide)'!$B$294</c:f>
                  <c:strCache>
                    <c:ptCount val="1"/>
                    <c:pt idx="0">
                      <c:v>Option 291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{BF6F9583-40B7-48E8-82DB-867E721434E9}</c15:txfldGUID>
                      <c15:f>'Data (Hide)'!$B$294</c15:f>
                      <c15:dlblFieldTableCache>
                        <c:ptCount val="1"/>
                        <c:pt idx="0">
                          <c:v>Option 291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4F-042C-4BCA-8CB5-E3B2099518CE}"/>
                </c:ext>
              </c:extLst>
            </c:dLbl>
            <c:dLbl>
              <c:idx val="291"/>
              <c:tx>
                <c:strRef>
                  <c:f>'Data (Hide)'!$B$295</c:f>
                  <c:strCache>
                    <c:ptCount val="1"/>
                    <c:pt idx="0">
                      <c:v>Option 292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{6C2410D2-FF29-4424-8E41-BEE35FD3E5BC}</c15:txfldGUID>
                      <c15:f>'Data (Hide)'!$B$295</c15:f>
                      <c15:dlblFieldTableCache>
                        <c:ptCount val="1"/>
                        <c:pt idx="0">
                          <c:v>Option 292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50-042C-4BCA-8CB5-E3B2099518CE}"/>
                </c:ext>
              </c:extLst>
            </c:dLbl>
            <c:dLbl>
              <c:idx val="292"/>
              <c:tx>
                <c:strRef>
                  <c:f>'Data (Hide)'!$B$296</c:f>
                  <c:strCache>
                    <c:ptCount val="1"/>
                    <c:pt idx="0">
                      <c:v>Option 293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{D008E132-7E1E-48DA-BAEA-026561A4A53C}</c15:txfldGUID>
                      <c15:f>'Data (Hide)'!$B$296</c15:f>
                      <c15:dlblFieldTableCache>
                        <c:ptCount val="1"/>
                        <c:pt idx="0">
                          <c:v>Option 293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51-042C-4BCA-8CB5-E3B2099518CE}"/>
                </c:ext>
              </c:extLst>
            </c:dLbl>
            <c:dLbl>
              <c:idx val="293"/>
              <c:tx>
                <c:strRef>
                  <c:f>'Data (Hide)'!$B$297</c:f>
                  <c:strCache>
                    <c:ptCount val="1"/>
                    <c:pt idx="0">
                      <c:v>Option 294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{C512FDBE-52DD-4FE9-A609-C6F77150C880}</c15:txfldGUID>
                      <c15:f>'Data (Hide)'!$B$297</c15:f>
                      <c15:dlblFieldTableCache>
                        <c:ptCount val="1"/>
                        <c:pt idx="0">
                          <c:v>Option 294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52-042C-4BCA-8CB5-E3B2099518CE}"/>
                </c:ext>
              </c:extLst>
            </c:dLbl>
            <c:dLbl>
              <c:idx val="294"/>
              <c:tx>
                <c:strRef>
                  <c:f>'Data (Hide)'!$B$298</c:f>
                  <c:strCache>
                    <c:ptCount val="1"/>
                    <c:pt idx="0">
                      <c:v>Option 295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{DC7BE8FF-44FC-4AF3-B9B4-A37231AC802E}</c15:txfldGUID>
                      <c15:f>'Data (Hide)'!$B$298</c15:f>
                      <c15:dlblFieldTableCache>
                        <c:ptCount val="1"/>
                        <c:pt idx="0">
                          <c:v>Option 295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53-042C-4BCA-8CB5-E3B2099518CE}"/>
                </c:ext>
              </c:extLst>
            </c:dLbl>
            <c:dLbl>
              <c:idx val="295"/>
              <c:tx>
                <c:strRef>
                  <c:f>'Data (Hide)'!$B$299</c:f>
                  <c:strCache>
                    <c:ptCount val="1"/>
                    <c:pt idx="0">
                      <c:v>Option 296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{F70AE159-CF73-4830-B0D7-43C52D9F5D60}</c15:txfldGUID>
                      <c15:f>'Data (Hide)'!$B$299</c15:f>
                      <c15:dlblFieldTableCache>
                        <c:ptCount val="1"/>
                        <c:pt idx="0">
                          <c:v>Option 296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54-042C-4BCA-8CB5-E3B2099518CE}"/>
                </c:ext>
              </c:extLst>
            </c:dLbl>
            <c:dLbl>
              <c:idx val="296"/>
              <c:tx>
                <c:strRef>
                  <c:f>'Data (Hide)'!$B$300</c:f>
                  <c:strCache>
                    <c:ptCount val="1"/>
                    <c:pt idx="0">
                      <c:v>Option 297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{98A9097C-09EE-48CF-A0DE-CBAF7D77FA5E}</c15:txfldGUID>
                      <c15:f>'Data (Hide)'!$B$300</c15:f>
                      <c15:dlblFieldTableCache>
                        <c:ptCount val="1"/>
                        <c:pt idx="0">
                          <c:v>Option 297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55-042C-4BCA-8CB5-E3B2099518CE}"/>
                </c:ext>
              </c:extLst>
            </c:dLbl>
            <c:dLbl>
              <c:idx val="297"/>
              <c:tx>
                <c:strRef>
                  <c:f>'Data (Hide)'!$B$301</c:f>
                  <c:strCache>
                    <c:ptCount val="1"/>
                    <c:pt idx="0">
                      <c:v>Option 298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{EC395B45-6777-44DD-AD7D-233F74341760}</c15:txfldGUID>
                      <c15:f>'Data (Hide)'!$B$301</c15:f>
                      <c15:dlblFieldTableCache>
                        <c:ptCount val="1"/>
                        <c:pt idx="0">
                          <c:v>Option 298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56-042C-4BCA-8CB5-E3B2099518CE}"/>
                </c:ext>
              </c:extLst>
            </c:dLbl>
            <c:dLbl>
              <c:idx val="298"/>
              <c:tx>
                <c:strRef>
                  <c:f>'Data (Hide)'!$B$302</c:f>
                  <c:strCache>
                    <c:ptCount val="1"/>
                    <c:pt idx="0">
                      <c:v>Option 299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{C99EBB23-781F-4296-A66E-A71CC56AB61F}</c15:txfldGUID>
                      <c15:f>'Data (Hide)'!$B$302</c15:f>
                      <c15:dlblFieldTableCache>
                        <c:ptCount val="1"/>
                        <c:pt idx="0">
                          <c:v>Option 299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57-042C-4BCA-8CB5-E3B2099518CE}"/>
                </c:ext>
              </c:extLst>
            </c:dLbl>
            <c:dLbl>
              <c:idx val="299"/>
              <c:tx>
                <c:strRef>
                  <c:f>'Data (Hide)'!$B$303</c:f>
                  <c:strCache>
                    <c:ptCount val="1"/>
                    <c:pt idx="0">
                      <c:v>Option 300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{CFB042CC-E58F-40C7-849E-B6289CB0671B}</c15:txfldGUID>
                      <c15:f>'Data (Hide)'!$B$303</c15:f>
                      <c15:dlblFieldTableCache>
                        <c:ptCount val="1"/>
                        <c:pt idx="0">
                          <c:v>Option 300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58-042C-4BCA-8CB5-E3B2099518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800">
                    <a:latin typeface="Bebas Neue Regular" panose="00000500000000000000" pitchFamily="50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'Data (Hide)'!$C$4:$C$303</c:f>
              <c:numCache>
                <c:formatCode>0.00</c:formatCode>
                <c:ptCount val="3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</c:numCache>
            </c:numRef>
          </c:xVal>
          <c:yVal>
            <c:numRef>
              <c:f>'Data (Hide)'!$F$4:$F$303</c:f>
              <c:numCache>
                <c:formatCode>0.00</c:formatCode>
                <c:ptCount val="3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</c:numCache>
            </c:numRef>
          </c:yVal>
          <c:bubbleSize>
            <c:numRef>
              <c:f>'Data (Hide)'!$G$4:$G$303</c:f>
              <c:numCache>
                <c:formatCode>0.00</c:formatCode>
                <c:ptCount val="3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259-042C-4BCA-8CB5-E3B2099518CE}"/>
            </c:ext>
          </c:extLst>
        </c:ser>
        <c:ser>
          <c:idx val="2"/>
          <c:order val="2"/>
          <c:tx>
            <c:v>Medium</c:v>
          </c:tx>
          <c:spPr>
            <a:solidFill>
              <a:srgbClr val="4472C4"/>
            </a:solidFill>
            <a:ln w="3175">
              <a:noFill/>
            </a:ln>
          </c:spPr>
          <c:invertIfNegative val="0"/>
          <c:dLbls>
            <c:dLbl>
              <c:idx val="0"/>
              <c:tx>
                <c:strRef>
                  <c:f>'Data (Hide)'!$B$4</c:f>
                  <c:strCache>
                    <c:ptCount val="1"/>
                    <c:pt idx="0">
                      <c:v>OPTION 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{D4481451-746A-4D5B-A9D5-B9BB61084B85}</c15:txfldGUID>
                      <c15:f>'Data (Hide)'!$B$4</c15:f>
                      <c15:dlblFieldTableCache>
                        <c:ptCount val="1"/>
                        <c:pt idx="0">
                          <c:v>OPTION 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5A-042C-4BCA-8CB5-E3B2099518CE}"/>
                </c:ext>
              </c:extLst>
            </c:dLbl>
            <c:dLbl>
              <c:idx val="1"/>
              <c:tx>
                <c:strRef>
                  <c:f>'Data (Hide)'!$B$5</c:f>
                  <c:strCache>
                    <c:ptCount val="1"/>
                    <c:pt idx="0">
                      <c:v>OPTION 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{77B4A9CE-3CA7-4E85-8ABD-2407E7438286}</c15:txfldGUID>
                      <c15:f>'Data (Hide)'!$B$5</c15:f>
                      <c15:dlblFieldTableCache>
                        <c:ptCount val="1"/>
                        <c:pt idx="0">
                          <c:v>OPTION 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5B-042C-4BCA-8CB5-E3B2099518CE}"/>
                </c:ext>
              </c:extLst>
            </c:dLbl>
            <c:dLbl>
              <c:idx val="2"/>
              <c:tx>
                <c:strRef>
                  <c:f>'Data (Hide)'!$B$6</c:f>
                  <c:strCache>
                    <c:ptCount val="1"/>
                    <c:pt idx="0">
                      <c:v>OPTION 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{F5DC2AE5-E626-427A-B368-1A50C3055A8D}</c15:txfldGUID>
                      <c15:f>'Data (Hide)'!$B$6</c15:f>
                      <c15:dlblFieldTableCache>
                        <c:ptCount val="1"/>
                        <c:pt idx="0">
                          <c:v>OPTION 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5C-042C-4BCA-8CB5-E3B2099518CE}"/>
                </c:ext>
              </c:extLst>
            </c:dLbl>
            <c:dLbl>
              <c:idx val="3"/>
              <c:tx>
                <c:strRef>
                  <c:f>'Data (Hide)'!$B$7</c:f>
                  <c:strCache>
                    <c:ptCount val="1"/>
                    <c:pt idx="0">
                      <c:v>OPTION 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{F9915817-9AC5-4D5D-A1AD-58FEEDD95F81}</c15:txfldGUID>
                      <c15:f>'Data (Hide)'!$B$7</c15:f>
                      <c15:dlblFieldTableCache>
                        <c:ptCount val="1"/>
                        <c:pt idx="0">
                          <c:v>OPTION 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5D-042C-4BCA-8CB5-E3B2099518CE}"/>
                </c:ext>
              </c:extLst>
            </c:dLbl>
            <c:dLbl>
              <c:idx val="4"/>
              <c:tx>
                <c:strRef>
                  <c:f>'Data (Hide)'!$B$8</c:f>
                  <c:strCache>
                    <c:ptCount val="1"/>
                    <c:pt idx="0">
                      <c:v>OPTION 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{75A435CB-90EA-42B9-965B-D33F01CC9CF8}</c15:txfldGUID>
                      <c15:f>'Data (Hide)'!$B$8</c15:f>
                      <c15:dlblFieldTableCache>
                        <c:ptCount val="1"/>
                        <c:pt idx="0">
                          <c:v>OPTION 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5E-042C-4BCA-8CB5-E3B2099518CE}"/>
                </c:ext>
              </c:extLst>
            </c:dLbl>
            <c:dLbl>
              <c:idx val="5"/>
              <c:tx>
                <c:strRef>
                  <c:f>'Data (Hide)'!$B$9</c:f>
                  <c:strCache>
                    <c:ptCount val="1"/>
                    <c:pt idx="0">
                      <c:v>OPTION 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{EDFA66E2-44CA-464E-A4A4-7D1EF3FC9380}</c15:txfldGUID>
                      <c15:f>'Data (Hide)'!$B$9</c15:f>
                      <c15:dlblFieldTableCache>
                        <c:ptCount val="1"/>
                        <c:pt idx="0">
                          <c:v>OPTION 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5F-042C-4BCA-8CB5-E3B2099518CE}"/>
                </c:ext>
              </c:extLst>
            </c:dLbl>
            <c:dLbl>
              <c:idx val="6"/>
              <c:tx>
                <c:strRef>
                  <c:f>'Data (Hide)'!$B$10</c:f>
                  <c:strCache>
                    <c:ptCount val="1"/>
                    <c:pt idx="0">
                      <c:v>OPTION 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{3A05C361-C9FD-42AD-BE0A-B8C5D7A2B497}</c15:txfldGUID>
                      <c15:f>'Data (Hide)'!$B$10</c15:f>
                      <c15:dlblFieldTableCache>
                        <c:ptCount val="1"/>
                        <c:pt idx="0">
                          <c:v>OPTION 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60-042C-4BCA-8CB5-E3B2099518CE}"/>
                </c:ext>
              </c:extLst>
            </c:dLbl>
            <c:dLbl>
              <c:idx val="7"/>
              <c:tx>
                <c:strRef>
                  <c:f>'Data (Hide)'!$B$11</c:f>
                  <c:strCache>
                    <c:ptCount val="1"/>
                    <c:pt idx="0">
                      <c:v>OPTION 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{1F6E7670-6F81-4098-B1CF-3EDAFFA08AEA}</c15:txfldGUID>
                      <c15:f>'Data (Hide)'!$B$11</c15:f>
                      <c15:dlblFieldTableCache>
                        <c:ptCount val="1"/>
                        <c:pt idx="0">
                          <c:v>OPTION 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61-042C-4BCA-8CB5-E3B2099518CE}"/>
                </c:ext>
              </c:extLst>
            </c:dLbl>
            <c:dLbl>
              <c:idx val="8"/>
              <c:tx>
                <c:strRef>
                  <c:f>'Data (Hide)'!$B$12</c:f>
                  <c:strCache>
                    <c:ptCount val="1"/>
                    <c:pt idx="0">
                      <c:v>OPTION 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{C970E2E8-08D0-4920-98A7-7CAF3D63B8D8}</c15:txfldGUID>
                      <c15:f>'Data (Hide)'!$B$12</c15:f>
                      <c15:dlblFieldTableCache>
                        <c:ptCount val="1"/>
                        <c:pt idx="0">
                          <c:v>OPTION 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62-042C-4BCA-8CB5-E3B2099518CE}"/>
                </c:ext>
              </c:extLst>
            </c:dLbl>
            <c:dLbl>
              <c:idx val="9"/>
              <c:tx>
                <c:strRef>
                  <c:f>'Data (Hide)'!$B$13</c:f>
                  <c:strCache>
                    <c:ptCount val="1"/>
                    <c:pt idx="0">
                      <c:v>OPTION 10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{840FE5AB-6C00-4F4D-B699-B2CF814AFDCA}</c15:txfldGUID>
                      <c15:f>'Data (Hide)'!$B$13</c15:f>
                      <c15:dlblFieldTableCache>
                        <c:ptCount val="1"/>
                        <c:pt idx="0">
                          <c:v>OPTION 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63-042C-4BCA-8CB5-E3B2099518CE}"/>
                </c:ext>
              </c:extLst>
            </c:dLbl>
            <c:dLbl>
              <c:idx val="10"/>
              <c:tx>
                <c:strRef>
                  <c:f>'Data (Hide)'!$B$14</c:f>
                  <c:strCache>
                    <c:ptCount val="1"/>
                    <c:pt idx="0">
                      <c:v>OPTION 11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{B49EA888-726F-4972-A9EB-2E14A683A1AC}</c15:txfldGUID>
                      <c15:f>'Data (Hide)'!$B$14</c15:f>
                      <c15:dlblFieldTableCache>
                        <c:ptCount val="1"/>
                        <c:pt idx="0">
                          <c:v>OPTION 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64-042C-4BCA-8CB5-E3B2099518CE}"/>
                </c:ext>
              </c:extLst>
            </c:dLbl>
            <c:dLbl>
              <c:idx val="11"/>
              <c:tx>
                <c:strRef>
                  <c:f>'Data (Hide)'!$B$15</c:f>
                  <c:strCache>
                    <c:ptCount val="1"/>
                    <c:pt idx="0">
                      <c:v>OPTION 12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{AF21B951-8F21-4FB0-9BA0-48DA75579260}</c15:txfldGUID>
                      <c15:f>'Data (Hide)'!$B$15</c15:f>
                      <c15:dlblFieldTableCache>
                        <c:ptCount val="1"/>
                        <c:pt idx="0">
                          <c:v>OPTION 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65-042C-4BCA-8CB5-E3B2099518CE}"/>
                </c:ext>
              </c:extLst>
            </c:dLbl>
            <c:dLbl>
              <c:idx val="12"/>
              <c:tx>
                <c:strRef>
                  <c:f>'Data (Hide)'!$B$16</c:f>
                  <c:strCache>
                    <c:ptCount val="1"/>
                    <c:pt idx="0">
                      <c:v>OPTION 13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{FECF4F68-7BF2-44A1-95DA-0CACBF4BC96C}</c15:txfldGUID>
                      <c15:f>'Data (Hide)'!$B$16</c15:f>
                      <c15:dlblFieldTableCache>
                        <c:ptCount val="1"/>
                        <c:pt idx="0">
                          <c:v>OPTION 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66-042C-4BCA-8CB5-E3B2099518CE}"/>
                </c:ext>
              </c:extLst>
            </c:dLbl>
            <c:dLbl>
              <c:idx val="13"/>
              <c:tx>
                <c:strRef>
                  <c:f>'Data (Hide)'!$B$17</c:f>
                  <c:strCache>
                    <c:ptCount val="1"/>
                    <c:pt idx="0">
                      <c:v>OPTION 14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{62830073-EFB3-4E4A-BD12-88C0C0642FF0}</c15:txfldGUID>
                      <c15:f>'Data (Hide)'!$B$17</c15:f>
                      <c15:dlblFieldTableCache>
                        <c:ptCount val="1"/>
                        <c:pt idx="0">
                          <c:v>OPTION 14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67-042C-4BCA-8CB5-E3B2099518CE}"/>
                </c:ext>
              </c:extLst>
            </c:dLbl>
            <c:dLbl>
              <c:idx val="14"/>
              <c:tx>
                <c:strRef>
                  <c:f>'Data (Hide)'!$B$18</c:f>
                  <c:strCache>
                    <c:ptCount val="1"/>
                    <c:pt idx="0">
                      <c:v>OPTION 15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{2A2DEEEA-5694-4521-A581-4E28272F1D08}</c15:txfldGUID>
                      <c15:f>'Data (Hide)'!$B$18</c15:f>
                      <c15:dlblFieldTableCache>
                        <c:ptCount val="1"/>
                        <c:pt idx="0">
                          <c:v>OPTION 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68-042C-4BCA-8CB5-E3B2099518CE}"/>
                </c:ext>
              </c:extLst>
            </c:dLbl>
            <c:dLbl>
              <c:idx val="15"/>
              <c:tx>
                <c:strRef>
                  <c:f>'Data (Hide)'!$B$19</c:f>
                  <c:strCache>
                    <c:ptCount val="1"/>
                    <c:pt idx="0">
                      <c:v>OPTION 16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{2442FE52-7BE9-4C21-B484-3EE0D54E7BFF}</c15:txfldGUID>
                      <c15:f>'Data (Hide)'!$B$19</c15:f>
                      <c15:dlblFieldTableCache>
                        <c:ptCount val="1"/>
                        <c:pt idx="0">
                          <c:v>OPTION 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69-042C-4BCA-8CB5-E3B2099518CE}"/>
                </c:ext>
              </c:extLst>
            </c:dLbl>
            <c:dLbl>
              <c:idx val="16"/>
              <c:tx>
                <c:strRef>
                  <c:f>'Data (Hide)'!$B$20</c:f>
                  <c:strCache>
                    <c:ptCount val="1"/>
                    <c:pt idx="0">
                      <c:v>OPTION 17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{5C08BF31-E917-4C5C-9806-603DF8422E9B}</c15:txfldGUID>
                      <c15:f>'Data (Hide)'!$B$20</c15:f>
                      <c15:dlblFieldTableCache>
                        <c:ptCount val="1"/>
                        <c:pt idx="0">
                          <c:v>OPTION 17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6A-042C-4BCA-8CB5-E3B2099518CE}"/>
                </c:ext>
              </c:extLst>
            </c:dLbl>
            <c:dLbl>
              <c:idx val="17"/>
              <c:tx>
                <c:strRef>
                  <c:f>'Data (Hide)'!$B$21</c:f>
                  <c:strCache>
                    <c:ptCount val="1"/>
                    <c:pt idx="0">
                      <c:v>OPTION 18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{CD3CE87C-0422-405A-965E-9A67C9412B7B}</c15:txfldGUID>
                      <c15:f>'Data (Hide)'!$B$21</c15:f>
                      <c15:dlblFieldTableCache>
                        <c:ptCount val="1"/>
                        <c:pt idx="0">
                          <c:v>OPTION 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6B-042C-4BCA-8CB5-E3B2099518CE}"/>
                </c:ext>
              </c:extLst>
            </c:dLbl>
            <c:dLbl>
              <c:idx val="18"/>
              <c:tx>
                <c:strRef>
                  <c:f>'Data (Hide)'!$B$22</c:f>
                  <c:strCache>
                    <c:ptCount val="1"/>
                    <c:pt idx="0">
                      <c:v>OPTION 19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{6876BA4F-0978-4D34-BF6B-A858744A376F}</c15:txfldGUID>
                      <c15:f>'Data (Hide)'!$B$22</c15:f>
                      <c15:dlblFieldTableCache>
                        <c:ptCount val="1"/>
                        <c:pt idx="0">
                          <c:v>OPTION 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6C-042C-4BCA-8CB5-E3B2099518CE}"/>
                </c:ext>
              </c:extLst>
            </c:dLbl>
            <c:dLbl>
              <c:idx val="19"/>
              <c:tx>
                <c:strRef>
                  <c:f>'Data (Hide)'!$B$23</c:f>
                  <c:strCache>
                    <c:ptCount val="1"/>
                    <c:pt idx="0">
                      <c:v>OPTION 20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{08BEADF1-B33D-4E37-BE12-AF4B895B428E}</c15:txfldGUID>
                      <c15:f>'Data (Hide)'!$B$23</c15:f>
                      <c15:dlblFieldTableCache>
                        <c:ptCount val="1"/>
                        <c:pt idx="0">
                          <c:v>OPTION 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6D-042C-4BCA-8CB5-E3B2099518CE}"/>
                </c:ext>
              </c:extLst>
            </c:dLbl>
            <c:dLbl>
              <c:idx val="20"/>
              <c:tx>
                <c:strRef>
                  <c:f>'Data (Hide)'!$B$24</c:f>
                  <c:strCache>
                    <c:ptCount val="1"/>
                    <c:pt idx="0">
                      <c:v>OPTION 21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{5C2B119A-92CA-4508-9EF1-A77A02E52260}</c15:txfldGUID>
                      <c15:f>'Data (Hide)'!$B$24</c15:f>
                      <c15:dlblFieldTableCache>
                        <c:ptCount val="1"/>
                        <c:pt idx="0">
                          <c:v>OPTION 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6E-042C-4BCA-8CB5-E3B2099518CE}"/>
                </c:ext>
              </c:extLst>
            </c:dLbl>
            <c:dLbl>
              <c:idx val="21"/>
              <c:tx>
                <c:strRef>
                  <c:f>'Data (Hide)'!$B$25</c:f>
                  <c:strCache>
                    <c:ptCount val="1"/>
                    <c:pt idx="0">
                      <c:v>OPTION 22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{AB419029-968A-43F5-908C-CB1E6A6CBA8E}</c15:txfldGUID>
                      <c15:f>'Data (Hide)'!$B$25</c15:f>
                      <c15:dlblFieldTableCache>
                        <c:ptCount val="1"/>
                        <c:pt idx="0">
                          <c:v>OPTION 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6F-042C-4BCA-8CB5-E3B2099518CE}"/>
                </c:ext>
              </c:extLst>
            </c:dLbl>
            <c:dLbl>
              <c:idx val="22"/>
              <c:tx>
                <c:strRef>
                  <c:f>'Data (Hide)'!$B$26</c:f>
                  <c:strCache>
                    <c:ptCount val="1"/>
                    <c:pt idx="0">
                      <c:v>OPTION 23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{A5271217-4458-48B1-A670-EE38B3066B63}</c15:txfldGUID>
                      <c15:f>'Data (Hide)'!$B$26</c15:f>
                      <c15:dlblFieldTableCache>
                        <c:ptCount val="1"/>
                        <c:pt idx="0">
                          <c:v>OPTION 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70-042C-4BCA-8CB5-E3B2099518CE}"/>
                </c:ext>
              </c:extLst>
            </c:dLbl>
            <c:dLbl>
              <c:idx val="23"/>
              <c:tx>
                <c:strRef>
                  <c:f>'Data (Hide)'!$B$27</c:f>
                  <c:strCache>
                    <c:ptCount val="1"/>
                    <c:pt idx="0">
                      <c:v>OPTION 24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{A29050C2-71E2-4971-933D-A23B9722A063}</c15:txfldGUID>
                      <c15:f>'Data (Hide)'!$B$27</c15:f>
                      <c15:dlblFieldTableCache>
                        <c:ptCount val="1"/>
                        <c:pt idx="0">
                          <c:v>OPTION 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71-042C-4BCA-8CB5-E3B2099518CE}"/>
                </c:ext>
              </c:extLst>
            </c:dLbl>
            <c:dLbl>
              <c:idx val="24"/>
              <c:tx>
                <c:strRef>
                  <c:f>'Data (Hide)'!$B$28</c:f>
                  <c:strCache>
                    <c:ptCount val="1"/>
                    <c:pt idx="0">
                      <c:v>OPTION 25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{C6700F15-23F6-43EA-8680-86771BFED78B}</c15:txfldGUID>
                      <c15:f>'Data (Hide)'!$B$28</c15:f>
                      <c15:dlblFieldTableCache>
                        <c:ptCount val="1"/>
                        <c:pt idx="0">
                          <c:v>OPTION 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72-042C-4BCA-8CB5-E3B2099518CE}"/>
                </c:ext>
              </c:extLst>
            </c:dLbl>
            <c:dLbl>
              <c:idx val="25"/>
              <c:tx>
                <c:strRef>
                  <c:f>'Data (Hide)'!$B$29</c:f>
                  <c:strCache>
                    <c:ptCount val="1"/>
                    <c:pt idx="0">
                      <c:v>OPTION 26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{0DF4B461-133F-48B7-B80C-5F4FDD3AC644}</c15:txfldGUID>
                      <c15:f>'Data (Hide)'!$B$29</c15:f>
                      <c15:dlblFieldTableCache>
                        <c:ptCount val="1"/>
                        <c:pt idx="0">
                          <c:v>OPTION 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73-042C-4BCA-8CB5-E3B2099518CE}"/>
                </c:ext>
              </c:extLst>
            </c:dLbl>
            <c:dLbl>
              <c:idx val="26"/>
              <c:tx>
                <c:strRef>
                  <c:f>'Data (Hide)'!$B$30</c:f>
                  <c:strCache>
                    <c:ptCount val="1"/>
                    <c:pt idx="0">
                      <c:v>OPTION 27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{924A25AB-BD42-4DB3-80DF-0BA3FC8CA918}</c15:txfldGUID>
                      <c15:f>'Data (Hide)'!$B$30</c15:f>
                      <c15:dlblFieldTableCache>
                        <c:ptCount val="1"/>
                        <c:pt idx="0">
                          <c:v>OPTION 27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74-042C-4BCA-8CB5-E3B2099518CE}"/>
                </c:ext>
              </c:extLst>
            </c:dLbl>
            <c:dLbl>
              <c:idx val="27"/>
              <c:tx>
                <c:strRef>
                  <c:f>'Data (Hide)'!$B$31</c:f>
                  <c:strCache>
                    <c:ptCount val="1"/>
                    <c:pt idx="0">
                      <c:v>OPTION 28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{AF2D3D55-7A79-43C9-8ADA-2D5834BB7113}</c15:txfldGUID>
                      <c15:f>'Data (Hide)'!$B$31</c15:f>
                      <c15:dlblFieldTableCache>
                        <c:ptCount val="1"/>
                        <c:pt idx="0">
                          <c:v>OPTION 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75-042C-4BCA-8CB5-E3B2099518CE}"/>
                </c:ext>
              </c:extLst>
            </c:dLbl>
            <c:dLbl>
              <c:idx val="28"/>
              <c:tx>
                <c:strRef>
                  <c:f>'Data (Hide)'!$B$32</c:f>
                  <c:strCache>
                    <c:ptCount val="1"/>
                    <c:pt idx="0">
                      <c:v>OPTION 29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{8A560F28-45B9-479B-9B15-AC4BF6667C22}</c15:txfldGUID>
                      <c15:f>'Data (Hide)'!$B$32</c15:f>
                      <c15:dlblFieldTableCache>
                        <c:ptCount val="1"/>
                        <c:pt idx="0">
                          <c:v>OPTION 29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76-042C-4BCA-8CB5-E3B2099518CE}"/>
                </c:ext>
              </c:extLst>
            </c:dLbl>
            <c:dLbl>
              <c:idx val="29"/>
              <c:tx>
                <c:strRef>
                  <c:f>'Data (Hide)'!$B$33</c:f>
                  <c:strCache>
                    <c:ptCount val="1"/>
                    <c:pt idx="0">
                      <c:v>OPTION 30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{761DB0BC-BA59-42F8-81AB-5BE0FDF33367}</c15:txfldGUID>
                      <c15:f>'Data (Hide)'!$B$33</c15:f>
                      <c15:dlblFieldTableCache>
                        <c:ptCount val="1"/>
                        <c:pt idx="0">
                          <c:v>OPTION 30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77-042C-4BCA-8CB5-E3B2099518CE}"/>
                </c:ext>
              </c:extLst>
            </c:dLbl>
            <c:dLbl>
              <c:idx val="30"/>
              <c:tx>
                <c:strRef>
                  <c:f>'Data (Hide)'!$B$34</c:f>
                  <c:strCache>
                    <c:ptCount val="1"/>
                    <c:pt idx="0">
                      <c:v>OPTION 31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{1BE461D1-8206-40A0-948F-C8FCE69CB9AE}</c15:txfldGUID>
                      <c15:f>'Data (Hide)'!$B$34</c15:f>
                      <c15:dlblFieldTableCache>
                        <c:ptCount val="1"/>
                        <c:pt idx="0">
                          <c:v>OPTION 31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78-042C-4BCA-8CB5-E3B2099518CE}"/>
                </c:ext>
              </c:extLst>
            </c:dLbl>
            <c:dLbl>
              <c:idx val="31"/>
              <c:tx>
                <c:strRef>
                  <c:f>'Data (Hide)'!$B$35</c:f>
                  <c:strCache>
                    <c:ptCount val="1"/>
                    <c:pt idx="0">
                      <c:v>OPTION 32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{B4F6DE59-FB36-47F7-AC72-AD695C59A983}</c15:txfldGUID>
                      <c15:f>'Data (Hide)'!$B$35</c15:f>
                      <c15:dlblFieldTableCache>
                        <c:ptCount val="1"/>
                        <c:pt idx="0">
                          <c:v>OPTION 32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79-042C-4BCA-8CB5-E3B2099518CE}"/>
                </c:ext>
              </c:extLst>
            </c:dLbl>
            <c:dLbl>
              <c:idx val="32"/>
              <c:tx>
                <c:strRef>
                  <c:f>'Data (Hide)'!$B$36</c:f>
                  <c:strCache>
                    <c:ptCount val="1"/>
                    <c:pt idx="0">
                      <c:v>OPTION 33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{C8425B39-2CC3-4D07-BD71-68701C9E8F3B}</c15:txfldGUID>
                      <c15:f>'Data (Hide)'!$B$36</c15:f>
                      <c15:dlblFieldTableCache>
                        <c:ptCount val="1"/>
                        <c:pt idx="0">
                          <c:v>OPTION 33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7A-042C-4BCA-8CB5-E3B2099518CE}"/>
                </c:ext>
              </c:extLst>
            </c:dLbl>
            <c:dLbl>
              <c:idx val="33"/>
              <c:tx>
                <c:strRef>
                  <c:f>'Data (Hide)'!$B$37</c:f>
                  <c:strCache>
                    <c:ptCount val="1"/>
                    <c:pt idx="0">
                      <c:v>OPTION 34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{F2051511-D966-4D39-A02E-5EE94AE84964}</c15:txfldGUID>
                      <c15:f>'Data (Hide)'!$B$37</c15:f>
                      <c15:dlblFieldTableCache>
                        <c:ptCount val="1"/>
                        <c:pt idx="0">
                          <c:v>OPTION 34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7B-042C-4BCA-8CB5-E3B2099518CE}"/>
                </c:ext>
              </c:extLst>
            </c:dLbl>
            <c:dLbl>
              <c:idx val="34"/>
              <c:tx>
                <c:strRef>
                  <c:f>'Data (Hide)'!$B$38</c:f>
                  <c:strCache>
                    <c:ptCount val="1"/>
                    <c:pt idx="0">
                      <c:v>OPTION 35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{D8E4C198-27B4-4954-ACEF-6CFC08B03024}</c15:txfldGUID>
                      <c15:f>'Data (Hide)'!$B$38</c15:f>
                      <c15:dlblFieldTableCache>
                        <c:ptCount val="1"/>
                        <c:pt idx="0">
                          <c:v>OPTION 35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7C-042C-4BCA-8CB5-E3B2099518CE}"/>
                </c:ext>
              </c:extLst>
            </c:dLbl>
            <c:dLbl>
              <c:idx val="35"/>
              <c:tx>
                <c:strRef>
                  <c:f>'Data (Hide)'!$B$39</c:f>
                  <c:strCache>
                    <c:ptCount val="1"/>
                    <c:pt idx="0">
                      <c:v>OPTION 36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{F37F154E-33B1-4DA3-954C-6515861C0F99}</c15:txfldGUID>
                      <c15:f>'Data (Hide)'!$B$39</c15:f>
                      <c15:dlblFieldTableCache>
                        <c:ptCount val="1"/>
                        <c:pt idx="0">
                          <c:v>OPTION 36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7D-042C-4BCA-8CB5-E3B2099518CE}"/>
                </c:ext>
              </c:extLst>
            </c:dLbl>
            <c:dLbl>
              <c:idx val="36"/>
              <c:tx>
                <c:strRef>
                  <c:f>'Data (Hide)'!$B$40</c:f>
                  <c:strCache>
                    <c:ptCount val="1"/>
                    <c:pt idx="0">
                      <c:v>OPTION 37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{D67479B3-D525-4B12-8DD1-4D4D70CAD9C3}</c15:txfldGUID>
                      <c15:f>'Data (Hide)'!$B$40</c15:f>
                      <c15:dlblFieldTableCache>
                        <c:ptCount val="1"/>
                        <c:pt idx="0">
                          <c:v>OPTION 37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7E-042C-4BCA-8CB5-E3B2099518CE}"/>
                </c:ext>
              </c:extLst>
            </c:dLbl>
            <c:dLbl>
              <c:idx val="37"/>
              <c:tx>
                <c:strRef>
                  <c:f>'Data (Hide)'!$B$41</c:f>
                  <c:strCache>
                    <c:ptCount val="1"/>
                    <c:pt idx="0">
                      <c:v>OPTION 38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{D3FDE63C-ABF1-4D57-9167-BE39F268A219}</c15:txfldGUID>
                      <c15:f>'Data (Hide)'!$B$41</c15:f>
                      <c15:dlblFieldTableCache>
                        <c:ptCount val="1"/>
                        <c:pt idx="0">
                          <c:v>OPTION 38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7F-042C-4BCA-8CB5-E3B2099518CE}"/>
                </c:ext>
              </c:extLst>
            </c:dLbl>
            <c:dLbl>
              <c:idx val="38"/>
              <c:tx>
                <c:strRef>
                  <c:f>'Data (Hide)'!$B$42</c:f>
                  <c:strCache>
                    <c:ptCount val="1"/>
                    <c:pt idx="0">
                      <c:v>OPTION 39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{555202C8-1705-4287-A222-22DB7A2BBCC9}</c15:txfldGUID>
                      <c15:f>'Data (Hide)'!$B$42</c15:f>
                      <c15:dlblFieldTableCache>
                        <c:ptCount val="1"/>
                        <c:pt idx="0">
                          <c:v>OPTION 39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80-042C-4BCA-8CB5-E3B2099518CE}"/>
                </c:ext>
              </c:extLst>
            </c:dLbl>
            <c:dLbl>
              <c:idx val="39"/>
              <c:tx>
                <c:strRef>
                  <c:f>'Data (Hide)'!$B$43</c:f>
                  <c:strCache>
                    <c:ptCount val="1"/>
                    <c:pt idx="0">
                      <c:v>OPTION 40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{C788CB22-87E6-442C-A066-4E9F96A1ACEC}</c15:txfldGUID>
                      <c15:f>'Data (Hide)'!$B$43</c15:f>
                      <c15:dlblFieldTableCache>
                        <c:ptCount val="1"/>
                        <c:pt idx="0">
                          <c:v>OPTION 40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81-042C-4BCA-8CB5-E3B2099518CE}"/>
                </c:ext>
              </c:extLst>
            </c:dLbl>
            <c:dLbl>
              <c:idx val="40"/>
              <c:tx>
                <c:strRef>
                  <c:f>'Data (Hide)'!$B$44</c:f>
                  <c:strCache>
                    <c:ptCount val="1"/>
                    <c:pt idx="0">
                      <c:v>OPTION 41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{48265EC9-624E-4F98-8FD2-8A92C6C7974B}</c15:txfldGUID>
                      <c15:f>'Data (Hide)'!$B$44</c15:f>
                      <c15:dlblFieldTableCache>
                        <c:ptCount val="1"/>
                        <c:pt idx="0">
                          <c:v>OPTION 41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82-042C-4BCA-8CB5-E3B2099518CE}"/>
                </c:ext>
              </c:extLst>
            </c:dLbl>
            <c:dLbl>
              <c:idx val="41"/>
              <c:tx>
                <c:strRef>
                  <c:f>'Data (Hide)'!$B$45</c:f>
                  <c:strCache>
                    <c:ptCount val="1"/>
                    <c:pt idx="0">
                      <c:v>OPTION 42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{344C67DE-45D4-42CC-B482-11DEAA357FF4}</c15:txfldGUID>
                      <c15:f>'Data (Hide)'!$B$45</c15:f>
                      <c15:dlblFieldTableCache>
                        <c:ptCount val="1"/>
                        <c:pt idx="0">
                          <c:v>OPTION 42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83-042C-4BCA-8CB5-E3B2099518CE}"/>
                </c:ext>
              </c:extLst>
            </c:dLbl>
            <c:dLbl>
              <c:idx val="42"/>
              <c:tx>
                <c:strRef>
                  <c:f>'Data (Hide)'!$B$46</c:f>
                  <c:strCache>
                    <c:ptCount val="1"/>
                    <c:pt idx="0">
                      <c:v>OPTION 43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{0A9A339C-E829-4E45-BC97-98AF5BCC7207}</c15:txfldGUID>
                      <c15:f>'Data (Hide)'!$B$46</c15:f>
                      <c15:dlblFieldTableCache>
                        <c:ptCount val="1"/>
                        <c:pt idx="0">
                          <c:v>OPTION 43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84-042C-4BCA-8CB5-E3B2099518CE}"/>
                </c:ext>
              </c:extLst>
            </c:dLbl>
            <c:dLbl>
              <c:idx val="43"/>
              <c:tx>
                <c:strRef>
                  <c:f>'Data (Hide)'!$B$47</c:f>
                  <c:strCache>
                    <c:ptCount val="1"/>
                    <c:pt idx="0">
                      <c:v>OPTION 44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{C9B51453-0C76-4EF4-83F8-125F11F8BA95}</c15:txfldGUID>
                      <c15:f>'Data (Hide)'!$B$47</c15:f>
                      <c15:dlblFieldTableCache>
                        <c:ptCount val="1"/>
                        <c:pt idx="0">
                          <c:v>OPTION 44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85-042C-4BCA-8CB5-E3B2099518CE}"/>
                </c:ext>
              </c:extLst>
            </c:dLbl>
            <c:dLbl>
              <c:idx val="44"/>
              <c:tx>
                <c:strRef>
                  <c:f>'Data (Hide)'!$B$48</c:f>
                  <c:strCache>
                    <c:ptCount val="1"/>
                    <c:pt idx="0">
                      <c:v>OPTION 45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{6D0545A3-C791-4A4A-BA6A-DADBE80AFB7F}</c15:txfldGUID>
                      <c15:f>'Data (Hide)'!$B$48</c15:f>
                      <c15:dlblFieldTableCache>
                        <c:ptCount val="1"/>
                        <c:pt idx="0">
                          <c:v>OPTION 45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86-042C-4BCA-8CB5-E3B2099518CE}"/>
                </c:ext>
              </c:extLst>
            </c:dLbl>
            <c:dLbl>
              <c:idx val="45"/>
              <c:tx>
                <c:strRef>
                  <c:f>'Data (Hide)'!$B$49</c:f>
                  <c:strCache>
                    <c:ptCount val="1"/>
                    <c:pt idx="0">
                      <c:v>OPTION 46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{34B6B41D-5235-4C11-B2E8-78124A69407D}</c15:txfldGUID>
                      <c15:f>'Data (Hide)'!$B$49</c15:f>
                      <c15:dlblFieldTableCache>
                        <c:ptCount val="1"/>
                        <c:pt idx="0">
                          <c:v>OPTION 46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87-042C-4BCA-8CB5-E3B2099518CE}"/>
                </c:ext>
              </c:extLst>
            </c:dLbl>
            <c:dLbl>
              <c:idx val="46"/>
              <c:tx>
                <c:strRef>
                  <c:f>'Data (Hide)'!$B$50</c:f>
                  <c:strCache>
                    <c:ptCount val="1"/>
                    <c:pt idx="0">
                      <c:v>OPTION 47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{29060541-7F5C-43F1-AC99-1CFD27F0C9FD}</c15:txfldGUID>
                      <c15:f>'Data (Hide)'!$B$50</c15:f>
                      <c15:dlblFieldTableCache>
                        <c:ptCount val="1"/>
                        <c:pt idx="0">
                          <c:v>OPTION 47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88-042C-4BCA-8CB5-E3B2099518CE}"/>
                </c:ext>
              </c:extLst>
            </c:dLbl>
            <c:dLbl>
              <c:idx val="47"/>
              <c:tx>
                <c:strRef>
                  <c:f>'Data (Hide)'!$B$51</c:f>
                  <c:strCache>
                    <c:ptCount val="1"/>
                    <c:pt idx="0">
                      <c:v>OPTION 48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{B2E4F396-C566-472C-9FD8-DEF173C48181}</c15:txfldGUID>
                      <c15:f>'Data (Hide)'!$B$51</c15:f>
                      <c15:dlblFieldTableCache>
                        <c:ptCount val="1"/>
                        <c:pt idx="0">
                          <c:v>OPTION 48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89-042C-4BCA-8CB5-E3B2099518CE}"/>
                </c:ext>
              </c:extLst>
            </c:dLbl>
            <c:dLbl>
              <c:idx val="48"/>
              <c:tx>
                <c:strRef>
                  <c:f>'Data (Hide)'!$B$52</c:f>
                  <c:strCache>
                    <c:ptCount val="1"/>
                    <c:pt idx="0">
                      <c:v>OPTION 49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{24213371-D6C4-4E66-B9E6-EB1CA3BFA838}</c15:txfldGUID>
                      <c15:f>'Data (Hide)'!$B$52</c15:f>
                      <c15:dlblFieldTableCache>
                        <c:ptCount val="1"/>
                        <c:pt idx="0">
                          <c:v>OPTION 49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8A-042C-4BCA-8CB5-E3B2099518CE}"/>
                </c:ext>
              </c:extLst>
            </c:dLbl>
            <c:dLbl>
              <c:idx val="49"/>
              <c:tx>
                <c:strRef>
                  <c:f>'Data (Hide)'!$B$53</c:f>
                  <c:strCache>
                    <c:ptCount val="1"/>
                    <c:pt idx="0">
                      <c:v>OPTION 50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{DF7A1F7C-F532-4F7F-A79E-AC6D91B88006}</c15:txfldGUID>
                      <c15:f>'Data (Hide)'!$B$53</c15:f>
                      <c15:dlblFieldTableCache>
                        <c:ptCount val="1"/>
                        <c:pt idx="0">
                          <c:v>OPTION 50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8B-042C-4BCA-8CB5-E3B2099518CE}"/>
                </c:ext>
              </c:extLst>
            </c:dLbl>
            <c:dLbl>
              <c:idx val="50"/>
              <c:tx>
                <c:strRef>
                  <c:f>'Data (Hide)'!$B$54</c:f>
                  <c:strCache>
                    <c:ptCount val="1"/>
                    <c:pt idx="0">
                      <c:v>OPTION 51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{3C6A6E34-A695-40A3-B6BD-B10D6C82F0B7}</c15:txfldGUID>
                      <c15:f>'Data (Hide)'!$B$54</c15:f>
                      <c15:dlblFieldTableCache>
                        <c:ptCount val="1"/>
                        <c:pt idx="0">
                          <c:v>OPTION 51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8C-042C-4BCA-8CB5-E3B2099518CE}"/>
                </c:ext>
              </c:extLst>
            </c:dLbl>
            <c:dLbl>
              <c:idx val="51"/>
              <c:tx>
                <c:strRef>
                  <c:f>'Data (Hide)'!$B$55</c:f>
                  <c:strCache>
                    <c:ptCount val="1"/>
                    <c:pt idx="0">
                      <c:v>OPTION 52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{CC68EA4A-EBDC-456E-B46E-F79D83FAC61B}</c15:txfldGUID>
                      <c15:f>'Data (Hide)'!$B$55</c15:f>
                      <c15:dlblFieldTableCache>
                        <c:ptCount val="1"/>
                        <c:pt idx="0">
                          <c:v>OPTION 52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8D-042C-4BCA-8CB5-E3B2099518CE}"/>
                </c:ext>
              </c:extLst>
            </c:dLbl>
            <c:dLbl>
              <c:idx val="52"/>
              <c:tx>
                <c:strRef>
                  <c:f>'Data (Hide)'!$B$56</c:f>
                  <c:strCache>
                    <c:ptCount val="1"/>
                    <c:pt idx="0">
                      <c:v>OPTION 53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{DF0642FF-F382-4A54-9897-D9C794FCB589}</c15:txfldGUID>
                      <c15:f>'Data (Hide)'!$B$56</c15:f>
                      <c15:dlblFieldTableCache>
                        <c:ptCount val="1"/>
                        <c:pt idx="0">
                          <c:v>OPTION 53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8E-042C-4BCA-8CB5-E3B2099518CE}"/>
                </c:ext>
              </c:extLst>
            </c:dLbl>
            <c:dLbl>
              <c:idx val="53"/>
              <c:tx>
                <c:strRef>
                  <c:f>'Data (Hide)'!$B$57</c:f>
                  <c:strCache>
                    <c:ptCount val="1"/>
                    <c:pt idx="0">
                      <c:v>OPTION 54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{236BF8D6-0807-444D-A18D-8C2F336F5CDB}</c15:txfldGUID>
                      <c15:f>'Data (Hide)'!$B$57</c15:f>
                      <c15:dlblFieldTableCache>
                        <c:ptCount val="1"/>
                        <c:pt idx="0">
                          <c:v>OPTION 54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8F-042C-4BCA-8CB5-E3B2099518CE}"/>
                </c:ext>
              </c:extLst>
            </c:dLbl>
            <c:dLbl>
              <c:idx val="54"/>
              <c:tx>
                <c:strRef>
                  <c:f>'Data (Hide)'!$B$58</c:f>
                  <c:strCache>
                    <c:ptCount val="1"/>
                    <c:pt idx="0">
                      <c:v>OPTION 55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{D75634C5-948A-49C5-A6DD-E60CFA44DB22}</c15:txfldGUID>
                      <c15:f>'Data (Hide)'!$B$58</c15:f>
                      <c15:dlblFieldTableCache>
                        <c:ptCount val="1"/>
                        <c:pt idx="0">
                          <c:v>OPTION 55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90-042C-4BCA-8CB5-E3B2099518CE}"/>
                </c:ext>
              </c:extLst>
            </c:dLbl>
            <c:dLbl>
              <c:idx val="55"/>
              <c:tx>
                <c:strRef>
                  <c:f>'Data (Hide)'!$B$59</c:f>
                  <c:strCache>
                    <c:ptCount val="1"/>
                    <c:pt idx="0">
                      <c:v>OPTION 56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{23BE30F9-D342-4E1A-A6E9-8B1DC81B7BC1}</c15:txfldGUID>
                      <c15:f>'Data (Hide)'!$B$59</c15:f>
                      <c15:dlblFieldTableCache>
                        <c:ptCount val="1"/>
                        <c:pt idx="0">
                          <c:v>OPTION 56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91-042C-4BCA-8CB5-E3B2099518CE}"/>
                </c:ext>
              </c:extLst>
            </c:dLbl>
            <c:dLbl>
              <c:idx val="56"/>
              <c:tx>
                <c:strRef>
                  <c:f>'Data (Hide)'!$B$60</c:f>
                  <c:strCache>
                    <c:ptCount val="1"/>
                    <c:pt idx="0">
                      <c:v>OPTION 57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{EE4B1BF9-17E7-4E64-BEDB-FFE679E8C289}</c15:txfldGUID>
                      <c15:f>'Data (Hide)'!$B$60</c15:f>
                      <c15:dlblFieldTableCache>
                        <c:ptCount val="1"/>
                        <c:pt idx="0">
                          <c:v>OPTION 57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92-042C-4BCA-8CB5-E3B2099518CE}"/>
                </c:ext>
              </c:extLst>
            </c:dLbl>
            <c:dLbl>
              <c:idx val="57"/>
              <c:tx>
                <c:strRef>
                  <c:f>'Data (Hide)'!$B$61</c:f>
                  <c:strCache>
                    <c:ptCount val="1"/>
                    <c:pt idx="0">
                      <c:v>OPTION 58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{F0A09F00-B09B-4775-9B76-E532546F692F}</c15:txfldGUID>
                      <c15:f>'Data (Hide)'!$B$61</c15:f>
                      <c15:dlblFieldTableCache>
                        <c:ptCount val="1"/>
                        <c:pt idx="0">
                          <c:v>OPTION 58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93-042C-4BCA-8CB5-E3B2099518CE}"/>
                </c:ext>
              </c:extLst>
            </c:dLbl>
            <c:dLbl>
              <c:idx val="58"/>
              <c:tx>
                <c:strRef>
                  <c:f>'Data (Hide)'!$B$62</c:f>
                  <c:strCache>
                    <c:ptCount val="1"/>
                    <c:pt idx="0">
                      <c:v>OPTION 59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{11F61949-8711-429F-A62B-932DFEFB9225}</c15:txfldGUID>
                      <c15:f>'Data (Hide)'!$B$62</c15:f>
                      <c15:dlblFieldTableCache>
                        <c:ptCount val="1"/>
                        <c:pt idx="0">
                          <c:v>OPTION 59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94-042C-4BCA-8CB5-E3B2099518CE}"/>
                </c:ext>
              </c:extLst>
            </c:dLbl>
            <c:dLbl>
              <c:idx val="59"/>
              <c:tx>
                <c:strRef>
                  <c:f>'Data (Hide)'!$B$63</c:f>
                  <c:strCache>
                    <c:ptCount val="1"/>
                    <c:pt idx="0">
                      <c:v>OPTION 60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{0A89544E-708E-45B3-A28A-021B586E03FC}</c15:txfldGUID>
                      <c15:f>'Data (Hide)'!$B$63</c15:f>
                      <c15:dlblFieldTableCache>
                        <c:ptCount val="1"/>
                        <c:pt idx="0">
                          <c:v>OPTION 60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95-042C-4BCA-8CB5-E3B2099518CE}"/>
                </c:ext>
              </c:extLst>
            </c:dLbl>
            <c:dLbl>
              <c:idx val="60"/>
              <c:tx>
                <c:strRef>
                  <c:f>'Data (Hide)'!$B$64</c:f>
                  <c:strCache>
                    <c:ptCount val="1"/>
                    <c:pt idx="0">
                      <c:v>OPTION 61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{7B081F45-98C6-4A30-B160-92F1B40E371E}</c15:txfldGUID>
                      <c15:f>'Data (Hide)'!$B$64</c15:f>
                      <c15:dlblFieldTableCache>
                        <c:ptCount val="1"/>
                        <c:pt idx="0">
                          <c:v>OPTION 61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96-042C-4BCA-8CB5-E3B2099518CE}"/>
                </c:ext>
              </c:extLst>
            </c:dLbl>
            <c:dLbl>
              <c:idx val="61"/>
              <c:tx>
                <c:strRef>
                  <c:f>'Data (Hide)'!$B$65</c:f>
                  <c:strCache>
                    <c:ptCount val="1"/>
                    <c:pt idx="0">
                      <c:v>OPTION 62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{735E4804-16D4-4BE5-A89E-2F85912B08C3}</c15:txfldGUID>
                      <c15:f>'Data (Hide)'!$B$65</c15:f>
                      <c15:dlblFieldTableCache>
                        <c:ptCount val="1"/>
                        <c:pt idx="0">
                          <c:v>OPTION 62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97-042C-4BCA-8CB5-E3B2099518CE}"/>
                </c:ext>
              </c:extLst>
            </c:dLbl>
            <c:dLbl>
              <c:idx val="62"/>
              <c:tx>
                <c:strRef>
                  <c:f>'Data (Hide)'!$B$66</c:f>
                  <c:strCache>
                    <c:ptCount val="1"/>
                    <c:pt idx="0">
                      <c:v>OPTION 63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{99AA3407-B160-4923-9112-E1E260D7DAFE}</c15:txfldGUID>
                      <c15:f>'Data (Hide)'!$B$66</c15:f>
                      <c15:dlblFieldTableCache>
                        <c:ptCount val="1"/>
                        <c:pt idx="0">
                          <c:v>OPTION 63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98-042C-4BCA-8CB5-E3B2099518CE}"/>
                </c:ext>
              </c:extLst>
            </c:dLbl>
            <c:dLbl>
              <c:idx val="63"/>
              <c:tx>
                <c:strRef>
                  <c:f>'Data (Hide)'!$B$67</c:f>
                  <c:strCache>
                    <c:ptCount val="1"/>
                    <c:pt idx="0">
                      <c:v>OPTION 64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{0CC67AF1-4215-4F98-BC6C-16DF910D2C7C}</c15:txfldGUID>
                      <c15:f>'Data (Hide)'!$B$67</c15:f>
                      <c15:dlblFieldTableCache>
                        <c:ptCount val="1"/>
                        <c:pt idx="0">
                          <c:v>OPTION 64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99-042C-4BCA-8CB5-E3B2099518CE}"/>
                </c:ext>
              </c:extLst>
            </c:dLbl>
            <c:dLbl>
              <c:idx val="64"/>
              <c:tx>
                <c:strRef>
                  <c:f>'Data (Hide)'!$B$68</c:f>
                  <c:strCache>
                    <c:ptCount val="1"/>
                    <c:pt idx="0">
                      <c:v>OPTION 65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{E9C1D6AF-7C02-4CDD-A36E-FF6EEAFD7E59}</c15:txfldGUID>
                      <c15:f>'Data (Hide)'!$B$68</c15:f>
                      <c15:dlblFieldTableCache>
                        <c:ptCount val="1"/>
                        <c:pt idx="0">
                          <c:v>OPTION 65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9A-042C-4BCA-8CB5-E3B2099518CE}"/>
                </c:ext>
              </c:extLst>
            </c:dLbl>
            <c:dLbl>
              <c:idx val="65"/>
              <c:tx>
                <c:strRef>
                  <c:f>'Data (Hide)'!$B$69</c:f>
                  <c:strCache>
                    <c:ptCount val="1"/>
                    <c:pt idx="0">
                      <c:v>OPTION 66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{9D6F092D-94A5-4B0A-804E-B1AE83AD9AF3}</c15:txfldGUID>
                      <c15:f>'Data (Hide)'!$B$69</c15:f>
                      <c15:dlblFieldTableCache>
                        <c:ptCount val="1"/>
                        <c:pt idx="0">
                          <c:v>OPTION 66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9B-042C-4BCA-8CB5-E3B2099518CE}"/>
                </c:ext>
              </c:extLst>
            </c:dLbl>
            <c:dLbl>
              <c:idx val="66"/>
              <c:tx>
                <c:strRef>
                  <c:f>'Data (Hide)'!$B$70</c:f>
                  <c:strCache>
                    <c:ptCount val="1"/>
                    <c:pt idx="0">
                      <c:v>OPTION 67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{7FA46231-4401-4D1C-B7F4-77C2CDAEB7E2}</c15:txfldGUID>
                      <c15:f>'Data (Hide)'!$B$70</c15:f>
                      <c15:dlblFieldTableCache>
                        <c:ptCount val="1"/>
                        <c:pt idx="0">
                          <c:v>OPTION 67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9C-042C-4BCA-8CB5-E3B2099518CE}"/>
                </c:ext>
              </c:extLst>
            </c:dLbl>
            <c:dLbl>
              <c:idx val="67"/>
              <c:tx>
                <c:strRef>
                  <c:f>'Data (Hide)'!$B$71</c:f>
                  <c:strCache>
                    <c:ptCount val="1"/>
                    <c:pt idx="0">
                      <c:v>OPTION 68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{FDDCC4EA-5C35-4AF5-A1E9-07CEE03EED3E}</c15:txfldGUID>
                      <c15:f>'Data (Hide)'!$B$71</c15:f>
                      <c15:dlblFieldTableCache>
                        <c:ptCount val="1"/>
                        <c:pt idx="0">
                          <c:v>OPTION 68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9D-042C-4BCA-8CB5-E3B2099518CE}"/>
                </c:ext>
              </c:extLst>
            </c:dLbl>
            <c:dLbl>
              <c:idx val="68"/>
              <c:tx>
                <c:strRef>
                  <c:f>'Data (Hide)'!$B$72</c:f>
                  <c:strCache>
                    <c:ptCount val="1"/>
                    <c:pt idx="0">
                      <c:v>OPTION 69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{D83FB2C8-D623-434B-9D65-8BE99DCC58EC}</c15:txfldGUID>
                      <c15:f>'Data (Hide)'!$B$72</c15:f>
                      <c15:dlblFieldTableCache>
                        <c:ptCount val="1"/>
                        <c:pt idx="0">
                          <c:v>OPTION 69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9E-042C-4BCA-8CB5-E3B2099518CE}"/>
                </c:ext>
              </c:extLst>
            </c:dLbl>
            <c:dLbl>
              <c:idx val="69"/>
              <c:tx>
                <c:strRef>
                  <c:f>'Data (Hide)'!$B$73</c:f>
                  <c:strCache>
                    <c:ptCount val="1"/>
                    <c:pt idx="0">
                      <c:v>OPTION 70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{85E57C47-CDB2-4690-9578-06B0B4A3CFDF}</c15:txfldGUID>
                      <c15:f>'Data (Hide)'!$B$73</c15:f>
                      <c15:dlblFieldTableCache>
                        <c:ptCount val="1"/>
                        <c:pt idx="0">
                          <c:v>OPTION 70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9F-042C-4BCA-8CB5-E3B2099518CE}"/>
                </c:ext>
              </c:extLst>
            </c:dLbl>
            <c:dLbl>
              <c:idx val="70"/>
              <c:tx>
                <c:strRef>
                  <c:f>'Data (Hide)'!$B$74</c:f>
                  <c:strCache>
                    <c:ptCount val="1"/>
                    <c:pt idx="0">
                      <c:v>OPTION 71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{384E1D89-4405-4620-9F25-69F801A36C7E}</c15:txfldGUID>
                      <c15:f>'Data (Hide)'!$B$74</c15:f>
                      <c15:dlblFieldTableCache>
                        <c:ptCount val="1"/>
                        <c:pt idx="0">
                          <c:v>OPTION 71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A0-042C-4BCA-8CB5-E3B2099518CE}"/>
                </c:ext>
              </c:extLst>
            </c:dLbl>
            <c:dLbl>
              <c:idx val="71"/>
              <c:tx>
                <c:strRef>
                  <c:f>'Data (Hide)'!$B$75</c:f>
                  <c:strCache>
                    <c:ptCount val="1"/>
                    <c:pt idx="0">
                      <c:v>OPTION 72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{53FDFD9C-D361-47A5-88BE-589CCBA33103}</c15:txfldGUID>
                      <c15:f>'Data (Hide)'!$B$75</c15:f>
                      <c15:dlblFieldTableCache>
                        <c:ptCount val="1"/>
                        <c:pt idx="0">
                          <c:v>OPTION 72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A1-042C-4BCA-8CB5-E3B2099518CE}"/>
                </c:ext>
              </c:extLst>
            </c:dLbl>
            <c:dLbl>
              <c:idx val="72"/>
              <c:tx>
                <c:strRef>
                  <c:f>'Data (Hide)'!$B$76</c:f>
                  <c:strCache>
                    <c:ptCount val="1"/>
                    <c:pt idx="0">
                      <c:v>OPTION 73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{148A8D5B-5D93-40E6-87FC-FA23A6285453}</c15:txfldGUID>
                      <c15:f>'Data (Hide)'!$B$76</c15:f>
                      <c15:dlblFieldTableCache>
                        <c:ptCount val="1"/>
                        <c:pt idx="0">
                          <c:v>OPTION 73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A2-042C-4BCA-8CB5-E3B2099518CE}"/>
                </c:ext>
              </c:extLst>
            </c:dLbl>
            <c:dLbl>
              <c:idx val="73"/>
              <c:tx>
                <c:strRef>
                  <c:f>'Data (Hide)'!$B$77</c:f>
                  <c:strCache>
                    <c:ptCount val="1"/>
                    <c:pt idx="0">
                      <c:v>OPTION 74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{9E097DAB-A2A8-4555-8F65-0DECFE59AA5F}</c15:txfldGUID>
                      <c15:f>'Data (Hide)'!$B$77</c15:f>
                      <c15:dlblFieldTableCache>
                        <c:ptCount val="1"/>
                        <c:pt idx="0">
                          <c:v>OPTION 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A3-042C-4BCA-8CB5-E3B2099518CE}"/>
                </c:ext>
              </c:extLst>
            </c:dLbl>
            <c:dLbl>
              <c:idx val="74"/>
              <c:tx>
                <c:strRef>
                  <c:f>'Data (Hide)'!$B$78</c:f>
                  <c:strCache>
                    <c:ptCount val="1"/>
                    <c:pt idx="0">
                      <c:v>OPTION 75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{1B328128-F0C7-4698-BC8E-1F4CDD84ABDB}</c15:txfldGUID>
                      <c15:f>'Data (Hide)'!$B$78</c15:f>
                      <c15:dlblFieldTableCache>
                        <c:ptCount val="1"/>
                        <c:pt idx="0">
                          <c:v>OPTION 75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A4-042C-4BCA-8CB5-E3B2099518CE}"/>
                </c:ext>
              </c:extLst>
            </c:dLbl>
            <c:dLbl>
              <c:idx val="75"/>
              <c:tx>
                <c:strRef>
                  <c:f>'Data (Hide)'!$B$79</c:f>
                  <c:strCache>
                    <c:ptCount val="1"/>
                    <c:pt idx="0">
                      <c:v>OPTION 76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{5D91580A-7B46-4103-921E-B43808B5B497}</c15:txfldGUID>
                      <c15:f>'Data (Hide)'!$B$79</c15:f>
                      <c15:dlblFieldTableCache>
                        <c:ptCount val="1"/>
                        <c:pt idx="0">
                          <c:v>OPTION 76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A5-042C-4BCA-8CB5-E3B2099518CE}"/>
                </c:ext>
              </c:extLst>
            </c:dLbl>
            <c:dLbl>
              <c:idx val="76"/>
              <c:tx>
                <c:strRef>
                  <c:f>'Data (Hide)'!$B$80</c:f>
                  <c:strCache>
                    <c:ptCount val="1"/>
                    <c:pt idx="0">
                      <c:v>OPTION 77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{E5355ABD-F176-46B0-AFC9-E809745384D5}</c15:txfldGUID>
                      <c15:f>'Data (Hide)'!$B$80</c15:f>
                      <c15:dlblFieldTableCache>
                        <c:ptCount val="1"/>
                        <c:pt idx="0">
                          <c:v>OPTION 77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A6-042C-4BCA-8CB5-E3B2099518CE}"/>
                </c:ext>
              </c:extLst>
            </c:dLbl>
            <c:dLbl>
              <c:idx val="77"/>
              <c:tx>
                <c:strRef>
                  <c:f>'Data (Hide)'!$B$81</c:f>
                  <c:strCache>
                    <c:ptCount val="1"/>
                    <c:pt idx="0">
                      <c:v>OPTION 78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{D7F20214-F390-421C-9D10-CA1A1943B0E6}</c15:txfldGUID>
                      <c15:f>'Data (Hide)'!$B$81</c15:f>
                      <c15:dlblFieldTableCache>
                        <c:ptCount val="1"/>
                        <c:pt idx="0">
                          <c:v>OPTION 78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A7-042C-4BCA-8CB5-E3B2099518CE}"/>
                </c:ext>
              </c:extLst>
            </c:dLbl>
            <c:dLbl>
              <c:idx val="78"/>
              <c:tx>
                <c:strRef>
                  <c:f>'Data (Hide)'!$B$82</c:f>
                  <c:strCache>
                    <c:ptCount val="1"/>
                    <c:pt idx="0">
                      <c:v>OPTION 79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{C74A42AA-3A7C-41B0-B056-D02D81FAE9A5}</c15:txfldGUID>
                      <c15:f>'Data (Hide)'!$B$82</c15:f>
                      <c15:dlblFieldTableCache>
                        <c:ptCount val="1"/>
                        <c:pt idx="0">
                          <c:v>OPTION 79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A8-042C-4BCA-8CB5-E3B2099518CE}"/>
                </c:ext>
              </c:extLst>
            </c:dLbl>
            <c:dLbl>
              <c:idx val="79"/>
              <c:tx>
                <c:strRef>
                  <c:f>'Data (Hide)'!$B$83</c:f>
                  <c:strCache>
                    <c:ptCount val="1"/>
                    <c:pt idx="0">
                      <c:v>OPTION 80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{0C8BD869-D512-4AA8-AD11-A5D0E68555D7}</c15:txfldGUID>
                      <c15:f>'Data (Hide)'!$B$83</c15:f>
                      <c15:dlblFieldTableCache>
                        <c:ptCount val="1"/>
                        <c:pt idx="0">
                          <c:v>OPTION 80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A9-042C-4BCA-8CB5-E3B2099518CE}"/>
                </c:ext>
              </c:extLst>
            </c:dLbl>
            <c:dLbl>
              <c:idx val="80"/>
              <c:tx>
                <c:strRef>
                  <c:f>'Data (Hide)'!$B$84</c:f>
                  <c:strCache>
                    <c:ptCount val="1"/>
                    <c:pt idx="0">
                      <c:v>OPTION 81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{85A4BE96-7221-42CF-9D5A-B3822DE258CC}</c15:txfldGUID>
                      <c15:f>'Data (Hide)'!$B$84</c15:f>
                      <c15:dlblFieldTableCache>
                        <c:ptCount val="1"/>
                        <c:pt idx="0">
                          <c:v>OPTION 81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AA-042C-4BCA-8CB5-E3B2099518CE}"/>
                </c:ext>
              </c:extLst>
            </c:dLbl>
            <c:dLbl>
              <c:idx val="81"/>
              <c:tx>
                <c:strRef>
                  <c:f>'Data (Hide)'!$B$85</c:f>
                  <c:strCache>
                    <c:ptCount val="1"/>
                    <c:pt idx="0">
                      <c:v>OPTION 82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{E8F2696B-9FAE-4C81-B939-56F04FBAA1F5}</c15:txfldGUID>
                      <c15:f>'Data (Hide)'!$B$85</c15:f>
                      <c15:dlblFieldTableCache>
                        <c:ptCount val="1"/>
                        <c:pt idx="0">
                          <c:v>OPTION 82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AB-042C-4BCA-8CB5-E3B2099518CE}"/>
                </c:ext>
              </c:extLst>
            </c:dLbl>
            <c:dLbl>
              <c:idx val="82"/>
              <c:tx>
                <c:strRef>
                  <c:f>'Data (Hide)'!$B$86</c:f>
                  <c:strCache>
                    <c:ptCount val="1"/>
                    <c:pt idx="0">
                      <c:v>OPTION 83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{54D77AB0-321C-4051-9586-941636A7F071}</c15:txfldGUID>
                      <c15:f>'Data (Hide)'!$B$86</c15:f>
                      <c15:dlblFieldTableCache>
                        <c:ptCount val="1"/>
                        <c:pt idx="0">
                          <c:v>OPTION 83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AC-042C-4BCA-8CB5-E3B2099518CE}"/>
                </c:ext>
              </c:extLst>
            </c:dLbl>
            <c:dLbl>
              <c:idx val="83"/>
              <c:tx>
                <c:strRef>
                  <c:f>'Data (Hide)'!$B$87</c:f>
                  <c:strCache>
                    <c:ptCount val="1"/>
                    <c:pt idx="0">
                      <c:v>OPTION 84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{9D31AE42-5D08-424D-B0D1-65ECFB21EDAC}</c15:txfldGUID>
                      <c15:f>'Data (Hide)'!$B$87</c15:f>
                      <c15:dlblFieldTableCache>
                        <c:ptCount val="1"/>
                        <c:pt idx="0">
                          <c:v>OPTION 84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AD-042C-4BCA-8CB5-E3B2099518CE}"/>
                </c:ext>
              </c:extLst>
            </c:dLbl>
            <c:dLbl>
              <c:idx val="84"/>
              <c:tx>
                <c:strRef>
                  <c:f>'Data (Hide)'!$B$88</c:f>
                  <c:strCache>
                    <c:ptCount val="1"/>
                    <c:pt idx="0">
                      <c:v>OPTION 85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{BCB42131-D228-41D8-ACE4-69EA48D3900B}</c15:txfldGUID>
                      <c15:f>'Data (Hide)'!$B$88</c15:f>
                      <c15:dlblFieldTableCache>
                        <c:ptCount val="1"/>
                        <c:pt idx="0">
                          <c:v>OPTION 85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AE-042C-4BCA-8CB5-E3B2099518CE}"/>
                </c:ext>
              </c:extLst>
            </c:dLbl>
            <c:dLbl>
              <c:idx val="85"/>
              <c:tx>
                <c:strRef>
                  <c:f>'Data (Hide)'!$B$89</c:f>
                  <c:strCache>
                    <c:ptCount val="1"/>
                    <c:pt idx="0">
                      <c:v>OPTION 86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{2F6842A8-F3BF-4146-912B-AD0F90C723AF}</c15:txfldGUID>
                      <c15:f>'Data (Hide)'!$B$89</c15:f>
                      <c15:dlblFieldTableCache>
                        <c:ptCount val="1"/>
                        <c:pt idx="0">
                          <c:v>OPTION 86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AF-042C-4BCA-8CB5-E3B2099518CE}"/>
                </c:ext>
              </c:extLst>
            </c:dLbl>
            <c:dLbl>
              <c:idx val="86"/>
              <c:tx>
                <c:strRef>
                  <c:f>'Data (Hide)'!$B$90</c:f>
                  <c:strCache>
                    <c:ptCount val="1"/>
                    <c:pt idx="0">
                      <c:v>OPTION 87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{ACBDDBAE-ED4F-46FA-8224-702C1ED84C5F}</c15:txfldGUID>
                      <c15:f>'Data (Hide)'!$B$90</c15:f>
                      <c15:dlblFieldTableCache>
                        <c:ptCount val="1"/>
                        <c:pt idx="0">
                          <c:v>OPTION 87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B0-042C-4BCA-8CB5-E3B2099518CE}"/>
                </c:ext>
              </c:extLst>
            </c:dLbl>
            <c:dLbl>
              <c:idx val="87"/>
              <c:tx>
                <c:strRef>
                  <c:f>'Data (Hide)'!$B$91</c:f>
                  <c:strCache>
                    <c:ptCount val="1"/>
                    <c:pt idx="0">
                      <c:v>OPTION 88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{3840A859-D956-4029-9B6A-12C782BC78BE}</c15:txfldGUID>
                      <c15:f>'Data (Hide)'!$B$91</c15:f>
                      <c15:dlblFieldTableCache>
                        <c:ptCount val="1"/>
                        <c:pt idx="0">
                          <c:v>OPTION 88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B1-042C-4BCA-8CB5-E3B2099518CE}"/>
                </c:ext>
              </c:extLst>
            </c:dLbl>
            <c:dLbl>
              <c:idx val="88"/>
              <c:tx>
                <c:strRef>
                  <c:f>'Data (Hide)'!$B$92</c:f>
                  <c:strCache>
                    <c:ptCount val="1"/>
                    <c:pt idx="0">
                      <c:v>OPTION 89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{A400FADB-FA05-4F50-9684-A7FD0F72EF90}</c15:txfldGUID>
                      <c15:f>'Data (Hide)'!$B$92</c15:f>
                      <c15:dlblFieldTableCache>
                        <c:ptCount val="1"/>
                        <c:pt idx="0">
                          <c:v>OPTION 89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B2-042C-4BCA-8CB5-E3B2099518CE}"/>
                </c:ext>
              </c:extLst>
            </c:dLbl>
            <c:dLbl>
              <c:idx val="89"/>
              <c:tx>
                <c:strRef>
                  <c:f>'Data (Hide)'!$B$93</c:f>
                  <c:strCache>
                    <c:ptCount val="1"/>
                    <c:pt idx="0">
                      <c:v>OPTION 90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{AF5B6B45-E8AF-4443-9061-BD0CB7530F3A}</c15:txfldGUID>
                      <c15:f>'Data (Hide)'!$B$93</c15:f>
                      <c15:dlblFieldTableCache>
                        <c:ptCount val="1"/>
                        <c:pt idx="0">
                          <c:v>OPTION 90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B3-042C-4BCA-8CB5-E3B2099518CE}"/>
                </c:ext>
              </c:extLst>
            </c:dLbl>
            <c:dLbl>
              <c:idx val="90"/>
              <c:tx>
                <c:strRef>
                  <c:f>'Data (Hide)'!$B$94</c:f>
                  <c:strCache>
                    <c:ptCount val="1"/>
                    <c:pt idx="0">
                      <c:v>OPTION 91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{7720083A-F8E7-4EA9-80D2-6313B76796B3}</c15:txfldGUID>
                      <c15:f>'Data (Hide)'!$B$94</c15:f>
                      <c15:dlblFieldTableCache>
                        <c:ptCount val="1"/>
                        <c:pt idx="0">
                          <c:v>OPTION 91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B4-042C-4BCA-8CB5-E3B2099518CE}"/>
                </c:ext>
              </c:extLst>
            </c:dLbl>
            <c:dLbl>
              <c:idx val="91"/>
              <c:tx>
                <c:strRef>
                  <c:f>'Data (Hide)'!$B$95</c:f>
                  <c:strCache>
                    <c:ptCount val="1"/>
                    <c:pt idx="0">
                      <c:v>OPTION 92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{D8083C5F-EC0B-484C-A821-EC58566408E8}</c15:txfldGUID>
                      <c15:f>'Data (Hide)'!$B$95</c15:f>
                      <c15:dlblFieldTableCache>
                        <c:ptCount val="1"/>
                        <c:pt idx="0">
                          <c:v>OPTION 92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B5-042C-4BCA-8CB5-E3B2099518CE}"/>
                </c:ext>
              </c:extLst>
            </c:dLbl>
            <c:dLbl>
              <c:idx val="92"/>
              <c:tx>
                <c:strRef>
                  <c:f>'Data (Hide)'!$B$96</c:f>
                  <c:strCache>
                    <c:ptCount val="1"/>
                    <c:pt idx="0">
                      <c:v>OPTION 93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{5A6AC7F8-6F8B-4CE0-A4B0-177C3A4EC272}</c15:txfldGUID>
                      <c15:f>'Data (Hide)'!$B$96</c15:f>
                      <c15:dlblFieldTableCache>
                        <c:ptCount val="1"/>
                        <c:pt idx="0">
                          <c:v>OPTION 93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B6-042C-4BCA-8CB5-E3B2099518CE}"/>
                </c:ext>
              </c:extLst>
            </c:dLbl>
            <c:dLbl>
              <c:idx val="93"/>
              <c:tx>
                <c:strRef>
                  <c:f>'Data (Hide)'!$B$97</c:f>
                  <c:strCache>
                    <c:ptCount val="1"/>
                    <c:pt idx="0">
                      <c:v>OPTION 94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{5E10BED8-BF19-4D73-9B58-6015A453B6DA}</c15:txfldGUID>
                      <c15:f>'Data (Hide)'!$B$97</c15:f>
                      <c15:dlblFieldTableCache>
                        <c:ptCount val="1"/>
                        <c:pt idx="0">
                          <c:v>OPTION 94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B7-042C-4BCA-8CB5-E3B2099518CE}"/>
                </c:ext>
              </c:extLst>
            </c:dLbl>
            <c:dLbl>
              <c:idx val="94"/>
              <c:tx>
                <c:strRef>
                  <c:f>'Data (Hide)'!$B$98</c:f>
                  <c:strCache>
                    <c:ptCount val="1"/>
                    <c:pt idx="0">
                      <c:v>OPTION 95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{26BAF01F-8EC7-4F8F-9602-F7B9DE1A028E}</c15:txfldGUID>
                      <c15:f>'Data (Hide)'!$B$98</c15:f>
                      <c15:dlblFieldTableCache>
                        <c:ptCount val="1"/>
                        <c:pt idx="0">
                          <c:v>OPTION 95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B8-042C-4BCA-8CB5-E3B2099518CE}"/>
                </c:ext>
              </c:extLst>
            </c:dLbl>
            <c:dLbl>
              <c:idx val="95"/>
              <c:tx>
                <c:strRef>
                  <c:f>'Data (Hide)'!$B$99</c:f>
                  <c:strCache>
                    <c:ptCount val="1"/>
                    <c:pt idx="0">
                      <c:v>OPTION 96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{3FED0B2B-5AD1-4762-9E9F-370DCB23EE55}</c15:txfldGUID>
                      <c15:f>'Data (Hide)'!$B$99</c15:f>
                      <c15:dlblFieldTableCache>
                        <c:ptCount val="1"/>
                        <c:pt idx="0">
                          <c:v>OPTION 96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B9-042C-4BCA-8CB5-E3B2099518CE}"/>
                </c:ext>
              </c:extLst>
            </c:dLbl>
            <c:dLbl>
              <c:idx val="96"/>
              <c:tx>
                <c:strRef>
                  <c:f>'Data (Hide)'!$B$100</c:f>
                  <c:strCache>
                    <c:ptCount val="1"/>
                    <c:pt idx="0">
                      <c:v>OPTION 97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{2C569574-8AAA-4135-B03B-49AEB336A82D}</c15:txfldGUID>
                      <c15:f>'Data (Hide)'!$B$100</c15:f>
                      <c15:dlblFieldTableCache>
                        <c:ptCount val="1"/>
                        <c:pt idx="0">
                          <c:v>OPTION 97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BA-042C-4BCA-8CB5-E3B2099518CE}"/>
                </c:ext>
              </c:extLst>
            </c:dLbl>
            <c:dLbl>
              <c:idx val="97"/>
              <c:tx>
                <c:strRef>
                  <c:f>'Data (Hide)'!$B$101</c:f>
                  <c:strCache>
                    <c:ptCount val="1"/>
                    <c:pt idx="0">
                      <c:v>Option 98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{80ABE0D0-8991-4E72-A66C-97CD9E52C5D2}</c15:txfldGUID>
                      <c15:f>'Data (Hide)'!$B$101</c15:f>
                      <c15:dlblFieldTableCache>
                        <c:ptCount val="1"/>
                        <c:pt idx="0">
                          <c:v>Option 98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BB-042C-4BCA-8CB5-E3B2099518CE}"/>
                </c:ext>
              </c:extLst>
            </c:dLbl>
            <c:dLbl>
              <c:idx val="98"/>
              <c:tx>
                <c:strRef>
                  <c:f>'Data (Hide)'!$B$102</c:f>
                  <c:strCache>
                    <c:ptCount val="1"/>
                    <c:pt idx="0">
                      <c:v>Option 99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{E4F3040F-52E3-40F2-B975-A769ACF90D67}</c15:txfldGUID>
                      <c15:f>'Data (Hide)'!$B$102</c15:f>
                      <c15:dlblFieldTableCache>
                        <c:ptCount val="1"/>
                        <c:pt idx="0">
                          <c:v>Option 99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BC-042C-4BCA-8CB5-E3B2099518CE}"/>
                </c:ext>
              </c:extLst>
            </c:dLbl>
            <c:dLbl>
              <c:idx val="99"/>
              <c:tx>
                <c:strRef>
                  <c:f>'Data (Hide)'!$B$103</c:f>
                  <c:strCache>
                    <c:ptCount val="1"/>
                    <c:pt idx="0">
                      <c:v>Option 100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{F4BA4428-DB8D-40F6-96E0-CDECAD0657F3}</c15:txfldGUID>
                      <c15:f>'Data (Hide)'!$B$103</c15:f>
                      <c15:dlblFieldTableCache>
                        <c:ptCount val="1"/>
                        <c:pt idx="0">
                          <c:v>Option 100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BD-042C-4BCA-8CB5-E3B2099518CE}"/>
                </c:ext>
              </c:extLst>
            </c:dLbl>
            <c:dLbl>
              <c:idx val="100"/>
              <c:tx>
                <c:strRef>
                  <c:f>'Data (Hide)'!$B$104</c:f>
                  <c:strCache>
                    <c:ptCount val="1"/>
                    <c:pt idx="0">
                      <c:v>Option 101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{0147A54D-4E36-4F3E-8316-C4DFA0AF424C}</c15:txfldGUID>
                      <c15:f>'Data (Hide)'!$B$104</c15:f>
                      <c15:dlblFieldTableCache>
                        <c:ptCount val="1"/>
                        <c:pt idx="0">
                          <c:v>Option 101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BE-042C-4BCA-8CB5-E3B2099518CE}"/>
                </c:ext>
              </c:extLst>
            </c:dLbl>
            <c:dLbl>
              <c:idx val="101"/>
              <c:tx>
                <c:strRef>
                  <c:f>'Data (Hide)'!$B$105</c:f>
                  <c:strCache>
                    <c:ptCount val="1"/>
                    <c:pt idx="0">
                      <c:v>Option 102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{A826FF6A-748A-42F1-BA09-768AC9303750}</c15:txfldGUID>
                      <c15:f>'Data (Hide)'!$B$105</c15:f>
                      <c15:dlblFieldTableCache>
                        <c:ptCount val="1"/>
                        <c:pt idx="0">
                          <c:v>Option 102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BF-042C-4BCA-8CB5-E3B2099518CE}"/>
                </c:ext>
              </c:extLst>
            </c:dLbl>
            <c:dLbl>
              <c:idx val="102"/>
              <c:tx>
                <c:strRef>
                  <c:f>'Data (Hide)'!$B$106</c:f>
                  <c:strCache>
                    <c:ptCount val="1"/>
                    <c:pt idx="0">
                      <c:v>Option 103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{C4571C71-ECAC-4DC1-9DE5-3814E113EE63}</c15:txfldGUID>
                      <c15:f>'Data (Hide)'!$B$106</c15:f>
                      <c15:dlblFieldTableCache>
                        <c:ptCount val="1"/>
                        <c:pt idx="0">
                          <c:v>Option 103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C0-042C-4BCA-8CB5-E3B2099518CE}"/>
                </c:ext>
              </c:extLst>
            </c:dLbl>
            <c:dLbl>
              <c:idx val="103"/>
              <c:tx>
                <c:strRef>
                  <c:f>'Data (Hide)'!$B$107</c:f>
                  <c:strCache>
                    <c:ptCount val="1"/>
                    <c:pt idx="0">
                      <c:v>Option 104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{53BDDCC4-88EF-4CCB-BD2D-DECDF6D978A8}</c15:txfldGUID>
                      <c15:f>'Data (Hide)'!$B$107</c15:f>
                      <c15:dlblFieldTableCache>
                        <c:ptCount val="1"/>
                        <c:pt idx="0">
                          <c:v>Option 104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C1-042C-4BCA-8CB5-E3B2099518CE}"/>
                </c:ext>
              </c:extLst>
            </c:dLbl>
            <c:dLbl>
              <c:idx val="104"/>
              <c:tx>
                <c:strRef>
                  <c:f>'Data (Hide)'!$B$108</c:f>
                  <c:strCache>
                    <c:ptCount val="1"/>
                    <c:pt idx="0">
                      <c:v>Option 105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{69B5425F-0D29-4BE0-8B30-370C69DB17D3}</c15:txfldGUID>
                      <c15:f>'Data (Hide)'!$B$108</c15:f>
                      <c15:dlblFieldTableCache>
                        <c:ptCount val="1"/>
                        <c:pt idx="0">
                          <c:v>Option 105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C2-042C-4BCA-8CB5-E3B2099518CE}"/>
                </c:ext>
              </c:extLst>
            </c:dLbl>
            <c:dLbl>
              <c:idx val="105"/>
              <c:tx>
                <c:strRef>
                  <c:f>'Data (Hide)'!$B$109</c:f>
                  <c:strCache>
                    <c:ptCount val="1"/>
                    <c:pt idx="0">
                      <c:v>Option 106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{B770B100-E64E-46D0-9802-5C17CA8C844F}</c15:txfldGUID>
                      <c15:f>'Data (Hide)'!$B$109</c15:f>
                      <c15:dlblFieldTableCache>
                        <c:ptCount val="1"/>
                        <c:pt idx="0">
                          <c:v>Option 106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C3-042C-4BCA-8CB5-E3B2099518CE}"/>
                </c:ext>
              </c:extLst>
            </c:dLbl>
            <c:dLbl>
              <c:idx val="106"/>
              <c:tx>
                <c:strRef>
                  <c:f>'Data (Hide)'!$B$110</c:f>
                  <c:strCache>
                    <c:ptCount val="1"/>
                    <c:pt idx="0">
                      <c:v>Option 107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{49186D78-0E59-43A1-AED9-09E8389096B3}</c15:txfldGUID>
                      <c15:f>'Data (Hide)'!$B$110</c15:f>
                      <c15:dlblFieldTableCache>
                        <c:ptCount val="1"/>
                        <c:pt idx="0">
                          <c:v>Option 107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C4-042C-4BCA-8CB5-E3B2099518CE}"/>
                </c:ext>
              </c:extLst>
            </c:dLbl>
            <c:dLbl>
              <c:idx val="107"/>
              <c:tx>
                <c:strRef>
                  <c:f>'Data (Hide)'!$B$111</c:f>
                  <c:strCache>
                    <c:ptCount val="1"/>
                    <c:pt idx="0">
                      <c:v>Option 108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{2E083EE2-1FA0-4B46-B8E9-35B6A8AD2A35}</c15:txfldGUID>
                      <c15:f>'Data (Hide)'!$B$111</c15:f>
                      <c15:dlblFieldTableCache>
                        <c:ptCount val="1"/>
                        <c:pt idx="0">
                          <c:v>Option 108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C5-042C-4BCA-8CB5-E3B2099518CE}"/>
                </c:ext>
              </c:extLst>
            </c:dLbl>
            <c:dLbl>
              <c:idx val="108"/>
              <c:tx>
                <c:strRef>
                  <c:f>'Data (Hide)'!$B$112</c:f>
                  <c:strCache>
                    <c:ptCount val="1"/>
                    <c:pt idx="0">
                      <c:v>Option 109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{166C1214-0D69-442A-8E87-DEC51361D50B}</c15:txfldGUID>
                      <c15:f>'Data (Hide)'!$B$112</c15:f>
                      <c15:dlblFieldTableCache>
                        <c:ptCount val="1"/>
                        <c:pt idx="0">
                          <c:v>Option 109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C6-042C-4BCA-8CB5-E3B2099518CE}"/>
                </c:ext>
              </c:extLst>
            </c:dLbl>
            <c:dLbl>
              <c:idx val="109"/>
              <c:tx>
                <c:strRef>
                  <c:f>'Data (Hide)'!$B$113</c:f>
                  <c:strCache>
                    <c:ptCount val="1"/>
                    <c:pt idx="0">
                      <c:v>Option 110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{24F61F88-405A-45BC-A074-68AC30513979}</c15:txfldGUID>
                      <c15:f>'Data (Hide)'!$B$113</c15:f>
                      <c15:dlblFieldTableCache>
                        <c:ptCount val="1"/>
                        <c:pt idx="0">
                          <c:v>Option 110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C7-042C-4BCA-8CB5-E3B2099518CE}"/>
                </c:ext>
              </c:extLst>
            </c:dLbl>
            <c:dLbl>
              <c:idx val="110"/>
              <c:tx>
                <c:strRef>
                  <c:f>'Data (Hide)'!$B$114</c:f>
                  <c:strCache>
                    <c:ptCount val="1"/>
                    <c:pt idx="0">
                      <c:v>Option 111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{42F67D36-4D30-440D-ADB7-DB4B94C06B17}</c15:txfldGUID>
                      <c15:f>'Data (Hide)'!$B$114</c15:f>
                      <c15:dlblFieldTableCache>
                        <c:ptCount val="1"/>
                        <c:pt idx="0">
                          <c:v>Option 111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C8-042C-4BCA-8CB5-E3B2099518CE}"/>
                </c:ext>
              </c:extLst>
            </c:dLbl>
            <c:dLbl>
              <c:idx val="111"/>
              <c:tx>
                <c:strRef>
                  <c:f>'Data (Hide)'!$B$115</c:f>
                  <c:strCache>
                    <c:ptCount val="1"/>
                    <c:pt idx="0">
                      <c:v>Option 112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{4232AF6D-A24C-4238-A135-71F8AF37E90A}</c15:txfldGUID>
                      <c15:f>'Data (Hide)'!$B$115</c15:f>
                      <c15:dlblFieldTableCache>
                        <c:ptCount val="1"/>
                        <c:pt idx="0">
                          <c:v>Option 112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C9-042C-4BCA-8CB5-E3B2099518CE}"/>
                </c:ext>
              </c:extLst>
            </c:dLbl>
            <c:dLbl>
              <c:idx val="112"/>
              <c:tx>
                <c:strRef>
                  <c:f>'Data (Hide)'!$B$116</c:f>
                  <c:strCache>
                    <c:ptCount val="1"/>
                    <c:pt idx="0">
                      <c:v>Option 113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{E85DC942-A480-43A0-84C4-680E7C9E4345}</c15:txfldGUID>
                      <c15:f>'Data (Hide)'!$B$116</c15:f>
                      <c15:dlblFieldTableCache>
                        <c:ptCount val="1"/>
                        <c:pt idx="0">
                          <c:v>Option 113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CA-042C-4BCA-8CB5-E3B2099518CE}"/>
                </c:ext>
              </c:extLst>
            </c:dLbl>
            <c:dLbl>
              <c:idx val="113"/>
              <c:tx>
                <c:strRef>
                  <c:f>'Data (Hide)'!$B$117</c:f>
                  <c:strCache>
                    <c:ptCount val="1"/>
                    <c:pt idx="0">
                      <c:v>Option 114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{18DD2111-0242-47F6-9D29-A492E9C90797}</c15:txfldGUID>
                      <c15:f>'Data (Hide)'!$B$117</c15:f>
                      <c15:dlblFieldTableCache>
                        <c:ptCount val="1"/>
                        <c:pt idx="0">
                          <c:v>Option 114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CB-042C-4BCA-8CB5-E3B2099518CE}"/>
                </c:ext>
              </c:extLst>
            </c:dLbl>
            <c:dLbl>
              <c:idx val="114"/>
              <c:tx>
                <c:strRef>
                  <c:f>'Data (Hide)'!$B$118</c:f>
                  <c:strCache>
                    <c:ptCount val="1"/>
                    <c:pt idx="0">
                      <c:v>Option 115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{9C72D921-E0DD-4343-95FE-2110647F243D}</c15:txfldGUID>
                      <c15:f>'Data (Hide)'!$B$118</c15:f>
                      <c15:dlblFieldTableCache>
                        <c:ptCount val="1"/>
                        <c:pt idx="0">
                          <c:v>Option 115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CC-042C-4BCA-8CB5-E3B2099518CE}"/>
                </c:ext>
              </c:extLst>
            </c:dLbl>
            <c:dLbl>
              <c:idx val="115"/>
              <c:tx>
                <c:strRef>
                  <c:f>'Data (Hide)'!$B$119</c:f>
                  <c:strCache>
                    <c:ptCount val="1"/>
                    <c:pt idx="0">
                      <c:v>Option 116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{279E45E4-3A64-462A-B640-E1918D4B378E}</c15:txfldGUID>
                      <c15:f>'Data (Hide)'!$B$119</c15:f>
                      <c15:dlblFieldTableCache>
                        <c:ptCount val="1"/>
                        <c:pt idx="0">
                          <c:v>Option 116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CD-042C-4BCA-8CB5-E3B2099518CE}"/>
                </c:ext>
              </c:extLst>
            </c:dLbl>
            <c:dLbl>
              <c:idx val="116"/>
              <c:tx>
                <c:strRef>
                  <c:f>'Data (Hide)'!$B$120</c:f>
                  <c:strCache>
                    <c:ptCount val="1"/>
                    <c:pt idx="0">
                      <c:v>Option 117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{AD960D96-4E4F-471E-B96B-7A278DB9E562}</c15:txfldGUID>
                      <c15:f>'Data (Hide)'!$B$120</c15:f>
                      <c15:dlblFieldTableCache>
                        <c:ptCount val="1"/>
                        <c:pt idx="0">
                          <c:v>Option 117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CE-042C-4BCA-8CB5-E3B2099518CE}"/>
                </c:ext>
              </c:extLst>
            </c:dLbl>
            <c:dLbl>
              <c:idx val="117"/>
              <c:tx>
                <c:strRef>
                  <c:f>'Data (Hide)'!$B$121</c:f>
                  <c:strCache>
                    <c:ptCount val="1"/>
                    <c:pt idx="0">
                      <c:v>Option 118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{5615AAD0-B744-4F9E-9BA9-2000BD5A07A0}</c15:txfldGUID>
                      <c15:f>'Data (Hide)'!$B$121</c15:f>
                      <c15:dlblFieldTableCache>
                        <c:ptCount val="1"/>
                        <c:pt idx="0">
                          <c:v>Option 118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CF-042C-4BCA-8CB5-E3B2099518CE}"/>
                </c:ext>
              </c:extLst>
            </c:dLbl>
            <c:dLbl>
              <c:idx val="118"/>
              <c:tx>
                <c:strRef>
                  <c:f>'Data (Hide)'!$B$122</c:f>
                  <c:strCache>
                    <c:ptCount val="1"/>
                    <c:pt idx="0">
                      <c:v>Option 119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{55E651F9-1902-45AA-8DD6-F3B0E60050FB}</c15:txfldGUID>
                      <c15:f>'Data (Hide)'!$B$122</c15:f>
                      <c15:dlblFieldTableCache>
                        <c:ptCount val="1"/>
                        <c:pt idx="0">
                          <c:v>Option 119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D0-042C-4BCA-8CB5-E3B2099518CE}"/>
                </c:ext>
              </c:extLst>
            </c:dLbl>
            <c:dLbl>
              <c:idx val="119"/>
              <c:tx>
                <c:strRef>
                  <c:f>'Data (Hide)'!$B$123</c:f>
                  <c:strCache>
                    <c:ptCount val="1"/>
                    <c:pt idx="0">
                      <c:v>Option 120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{689EE050-622B-4E56-A2E5-33678BDA2B5C}</c15:txfldGUID>
                      <c15:f>'Data (Hide)'!$B$123</c15:f>
                      <c15:dlblFieldTableCache>
                        <c:ptCount val="1"/>
                        <c:pt idx="0">
                          <c:v>Option 120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D1-042C-4BCA-8CB5-E3B2099518CE}"/>
                </c:ext>
              </c:extLst>
            </c:dLbl>
            <c:dLbl>
              <c:idx val="120"/>
              <c:tx>
                <c:strRef>
                  <c:f>'Data (Hide)'!$B$124</c:f>
                  <c:strCache>
                    <c:ptCount val="1"/>
                    <c:pt idx="0">
                      <c:v>Option 121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{2995950B-2D63-480D-9423-5D5F28F39012}</c15:txfldGUID>
                      <c15:f>'Data (Hide)'!$B$124</c15:f>
                      <c15:dlblFieldTableCache>
                        <c:ptCount val="1"/>
                        <c:pt idx="0">
                          <c:v>Option 121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D2-042C-4BCA-8CB5-E3B2099518CE}"/>
                </c:ext>
              </c:extLst>
            </c:dLbl>
            <c:dLbl>
              <c:idx val="121"/>
              <c:tx>
                <c:strRef>
                  <c:f>'Data (Hide)'!$B$125</c:f>
                  <c:strCache>
                    <c:ptCount val="1"/>
                    <c:pt idx="0">
                      <c:v>Option 122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{9B5AD785-CE4B-4D15-8D04-B7EC12BACD46}</c15:txfldGUID>
                      <c15:f>'Data (Hide)'!$B$125</c15:f>
                      <c15:dlblFieldTableCache>
                        <c:ptCount val="1"/>
                        <c:pt idx="0">
                          <c:v>Option 122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D3-042C-4BCA-8CB5-E3B2099518CE}"/>
                </c:ext>
              </c:extLst>
            </c:dLbl>
            <c:dLbl>
              <c:idx val="122"/>
              <c:tx>
                <c:strRef>
                  <c:f>'Data (Hide)'!$B$126</c:f>
                  <c:strCache>
                    <c:ptCount val="1"/>
                    <c:pt idx="0">
                      <c:v>Option 123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{A05C13DD-2693-483F-B7EE-B4CD3179B21F}</c15:txfldGUID>
                      <c15:f>'Data (Hide)'!$B$126</c15:f>
                      <c15:dlblFieldTableCache>
                        <c:ptCount val="1"/>
                        <c:pt idx="0">
                          <c:v>Option 123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D4-042C-4BCA-8CB5-E3B2099518CE}"/>
                </c:ext>
              </c:extLst>
            </c:dLbl>
            <c:dLbl>
              <c:idx val="123"/>
              <c:tx>
                <c:strRef>
                  <c:f>'Data (Hide)'!$B$127</c:f>
                  <c:strCache>
                    <c:ptCount val="1"/>
                    <c:pt idx="0">
                      <c:v>Option 124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{E2D85F1F-1EF6-43D1-AE0D-593FC09AD373}</c15:txfldGUID>
                      <c15:f>'Data (Hide)'!$B$127</c15:f>
                      <c15:dlblFieldTableCache>
                        <c:ptCount val="1"/>
                        <c:pt idx="0">
                          <c:v>Option 124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D5-042C-4BCA-8CB5-E3B2099518CE}"/>
                </c:ext>
              </c:extLst>
            </c:dLbl>
            <c:dLbl>
              <c:idx val="124"/>
              <c:tx>
                <c:strRef>
                  <c:f>'Data (Hide)'!$B$128</c:f>
                  <c:strCache>
                    <c:ptCount val="1"/>
                    <c:pt idx="0">
                      <c:v>Option 125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{FBCF010A-2C8C-4AF2-AA5A-211650D815E0}</c15:txfldGUID>
                      <c15:f>'Data (Hide)'!$B$128</c15:f>
                      <c15:dlblFieldTableCache>
                        <c:ptCount val="1"/>
                        <c:pt idx="0">
                          <c:v>Option 125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D6-042C-4BCA-8CB5-E3B2099518CE}"/>
                </c:ext>
              </c:extLst>
            </c:dLbl>
            <c:dLbl>
              <c:idx val="125"/>
              <c:tx>
                <c:strRef>
                  <c:f>'Data (Hide)'!$B$129</c:f>
                  <c:strCache>
                    <c:ptCount val="1"/>
                    <c:pt idx="0">
                      <c:v>Option 126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{BD484298-68B9-4033-9C27-57E4B560D69A}</c15:txfldGUID>
                      <c15:f>'Data (Hide)'!$B$129</c15:f>
                      <c15:dlblFieldTableCache>
                        <c:ptCount val="1"/>
                        <c:pt idx="0">
                          <c:v>Option 126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D7-042C-4BCA-8CB5-E3B2099518CE}"/>
                </c:ext>
              </c:extLst>
            </c:dLbl>
            <c:dLbl>
              <c:idx val="126"/>
              <c:tx>
                <c:strRef>
                  <c:f>'Data (Hide)'!$B$130</c:f>
                  <c:strCache>
                    <c:ptCount val="1"/>
                    <c:pt idx="0">
                      <c:v>Option 127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{6D5888BC-B8AD-4253-8449-3BD961D8256B}</c15:txfldGUID>
                      <c15:f>'Data (Hide)'!$B$130</c15:f>
                      <c15:dlblFieldTableCache>
                        <c:ptCount val="1"/>
                        <c:pt idx="0">
                          <c:v>Option 127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D8-042C-4BCA-8CB5-E3B2099518CE}"/>
                </c:ext>
              </c:extLst>
            </c:dLbl>
            <c:dLbl>
              <c:idx val="127"/>
              <c:tx>
                <c:strRef>
                  <c:f>'Data (Hide)'!$B$131</c:f>
                  <c:strCache>
                    <c:ptCount val="1"/>
                    <c:pt idx="0">
                      <c:v>Option 128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{31653B8F-A379-44E3-BA59-06750F2E377A}</c15:txfldGUID>
                      <c15:f>'Data (Hide)'!$B$131</c15:f>
                      <c15:dlblFieldTableCache>
                        <c:ptCount val="1"/>
                        <c:pt idx="0">
                          <c:v>Option 128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D9-042C-4BCA-8CB5-E3B2099518CE}"/>
                </c:ext>
              </c:extLst>
            </c:dLbl>
            <c:dLbl>
              <c:idx val="128"/>
              <c:tx>
                <c:strRef>
                  <c:f>'Data (Hide)'!$B$132</c:f>
                  <c:strCache>
                    <c:ptCount val="1"/>
                    <c:pt idx="0">
                      <c:v>Option 129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{FFDA747F-1186-430B-B34B-55A432F1EBF2}</c15:txfldGUID>
                      <c15:f>'Data (Hide)'!$B$132</c15:f>
                      <c15:dlblFieldTableCache>
                        <c:ptCount val="1"/>
                        <c:pt idx="0">
                          <c:v>Option 129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DA-042C-4BCA-8CB5-E3B2099518CE}"/>
                </c:ext>
              </c:extLst>
            </c:dLbl>
            <c:dLbl>
              <c:idx val="129"/>
              <c:tx>
                <c:strRef>
                  <c:f>'Data (Hide)'!$B$133</c:f>
                  <c:strCache>
                    <c:ptCount val="1"/>
                    <c:pt idx="0">
                      <c:v>Option 130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{5097A984-308B-432D-952B-BF7C90F1C01A}</c15:txfldGUID>
                      <c15:f>'Data (Hide)'!$B$133</c15:f>
                      <c15:dlblFieldTableCache>
                        <c:ptCount val="1"/>
                        <c:pt idx="0">
                          <c:v>Option 130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DB-042C-4BCA-8CB5-E3B2099518CE}"/>
                </c:ext>
              </c:extLst>
            </c:dLbl>
            <c:dLbl>
              <c:idx val="130"/>
              <c:tx>
                <c:strRef>
                  <c:f>'Data (Hide)'!$B$134</c:f>
                  <c:strCache>
                    <c:ptCount val="1"/>
                    <c:pt idx="0">
                      <c:v>Option 131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{C829D3CF-B06A-4B2D-AB91-BC7D85DAF178}</c15:txfldGUID>
                      <c15:f>'Data (Hide)'!$B$134</c15:f>
                      <c15:dlblFieldTableCache>
                        <c:ptCount val="1"/>
                        <c:pt idx="0">
                          <c:v>Option 131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DC-042C-4BCA-8CB5-E3B2099518CE}"/>
                </c:ext>
              </c:extLst>
            </c:dLbl>
            <c:dLbl>
              <c:idx val="131"/>
              <c:tx>
                <c:strRef>
                  <c:f>'Data (Hide)'!$B$135</c:f>
                  <c:strCache>
                    <c:ptCount val="1"/>
                    <c:pt idx="0">
                      <c:v>Option 132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{ACDE0754-4D66-4933-A600-4CB87E946E24}</c15:txfldGUID>
                      <c15:f>'Data (Hide)'!$B$135</c15:f>
                      <c15:dlblFieldTableCache>
                        <c:ptCount val="1"/>
                        <c:pt idx="0">
                          <c:v>Option 132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DD-042C-4BCA-8CB5-E3B2099518CE}"/>
                </c:ext>
              </c:extLst>
            </c:dLbl>
            <c:dLbl>
              <c:idx val="132"/>
              <c:tx>
                <c:strRef>
                  <c:f>'Data (Hide)'!$B$136</c:f>
                  <c:strCache>
                    <c:ptCount val="1"/>
                    <c:pt idx="0">
                      <c:v>Option 133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{1024218D-CB2D-4E39-9F32-6B9624F6E4F3}</c15:txfldGUID>
                      <c15:f>'Data (Hide)'!$B$136</c15:f>
                      <c15:dlblFieldTableCache>
                        <c:ptCount val="1"/>
                        <c:pt idx="0">
                          <c:v>Option 133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DE-042C-4BCA-8CB5-E3B2099518CE}"/>
                </c:ext>
              </c:extLst>
            </c:dLbl>
            <c:dLbl>
              <c:idx val="133"/>
              <c:tx>
                <c:strRef>
                  <c:f>'Data (Hide)'!$B$137</c:f>
                  <c:strCache>
                    <c:ptCount val="1"/>
                    <c:pt idx="0">
                      <c:v>Option 134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{1C7007EC-5D58-4102-93BE-82B636EE706F}</c15:txfldGUID>
                      <c15:f>'Data (Hide)'!$B$137</c15:f>
                      <c15:dlblFieldTableCache>
                        <c:ptCount val="1"/>
                        <c:pt idx="0">
                          <c:v>Option 134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DF-042C-4BCA-8CB5-E3B2099518CE}"/>
                </c:ext>
              </c:extLst>
            </c:dLbl>
            <c:dLbl>
              <c:idx val="134"/>
              <c:tx>
                <c:strRef>
                  <c:f>'Data (Hide)'!$B$138</c:f>
                  <c:strCache>
                    <c:ptCount val="1"/>
                    <c:pt idx="0">
                      <c:v>Option 135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{32AFAA2D-28F4-4DD1-A1F4-E3E76885E444}</c15:txfldGUID>
                      <c15:f>'Data (Hide)'!$B$138</c15:f>
                      <c15:dlblFieldTableCache>
                        <c:ptCount val="1"/>
                        <c:pt idx="0">
                          <c:v>Option 135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E0-042C-4BCA-8CB5-E3B2099518CE}"/>
                </c:ext>
              </c:extLst>
            </c:dLbl>
            <c:dLbl>
              <c:idx val="135"/>
              <c:tx>
                <c:strRef>
                  <c:f>'Data (Hide)'!$B$139</c:f>
                  <c:strCache>
                    <c:ptCount val="1"/>
                    <c:pt idx="0">
                      <c:v>Option 136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{91EC45D0-5499-43FA-804D-B5F09260B985}</c15:txfldGUID>
                      <c15:f>'Data (Hide)'!$B$139</c15:f>
                      <c15:dlblFieldTableCache>
                        <c:ptCount val="1"/>
                        <c:pt idx="0">
                          <c:v>Option 136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E1-042C-4BCA-8CB5-E3B2099518CE}"/>
                </c:ext>
              </c:extLst>
            </c:dLbl>
            <c:dLbl>
              <c:idx val="136"/>
              <c:tx>
                <c:strRef>
                  <c:f>'Data (Hide)'!$B$140</c:f>
                  <c:strCache>
                    <c:ptCount val="1"/>
                    <c:pt idx="0">
                      <c:v>Option 137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{AA8B09E4-1DF0-49AF-977D-3183311A6D88}</c15:txfldGUID>
                      <c15:f>'Data (Hide)'!$B$140</c15:f>
                      <c15:dlblFieldTableCache>
                        <c:ptCount val="1"/>
                        <c:pt idx="0">
                          <c:v>Option 137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E2-042C-4BCA-8CB5-E3B2099518CE}"/>
                </c:ext>
              </c:extLst>
            </c:dLbl>
            <c:dLbl>
              <c:idx val="137"/>
              <c:tx>
                <c:strRef>
                  <c:f>'Data (Hide)'!$B$141</c:f>
                  <c:strCache>
                    <c:ptCount val="1"/>
                    <c:pt idx="0">
                      <c:v>Option 138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{CC679672-8BCA-4EED-9D6B-BD31337090A5}</c15:txfldGUID>
                      <c15:f>'Data (Hide)'!$B$141</c15:f>
                      <c15:dlblFieldTableCache>
                        <c:ptCount val="1"/>
                        <c:pt idx="0">
                          <c:v>Option 138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E3-042C-4BCA-8CB5-E3B2099518CE}"/>
                </c:ext>
              </c:extLst>
            </c:dLbl>
            <c:dLbl>
              <c:idx val="138"/>
              <c:tx>
                <c:strRef>
                  <c:f>'Data (Hide)'!$B$142</c:f>
                  <c:strCache>
                    <c:ptCount val="1"/>
                    <c:pt idx="0">
                      <c:v>Option 139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{A1537B34-D2FD-4E25-8D16-78A2BFF0A8A9}</c15:txfldGUID>
                      <c15:f>'Data (Hide)'!$B$142</c15:f>
                      <c15:dlblFieldTableCache>
                        <c:ptCount val="1"/>
                        <c:pt idx="0">
                          <c:v>Option 139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E4-042C-4BCA-8CB5-E3B2099518CE}"/>
                </c:ext>
              </c:extLst>
            </c:dLbl>
            <c:dLbl>
              <c:idx val="139"/>
              <c:tx>
                <c:strRef>
                  <c:f>'Data (Hide)'!$B$143</c:f>
                  <c:strCache>
                    <c:ptCount val="1"/>
                    <c:pt idx="0">
                      <c:v>Option 140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{2F050092-4BE2-4656-8428-617262E48102}</c15:txfldGUID>
                      <c15:f>'Data (Hide)'!$B$143</c15:f>
                      <c15:dlblFieldTableCache>
                        <c:ptCount val="1"/>
                        <c:pt idx="0">
                          <c:v>Option 140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E5-042C-4BCA-8CB5-E3B2099518CE}"/>
                </c:ext>
              </c:extLst>
            </c:dLbl>
            <c:dLbl>
              <c:idx val="140"/>
              <c:tx>
                <c:strRef>
                  <c:f>'Data (Hide)'!$B$144</c:f>
                  <c:strCache>
                    <c:ptCount val="1"/>
                    <c:pt idx="0">
                      <c:v>Option 141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{1BC7BA43-701C-45C5-B50A-3B58F7C5FEDE}</c15:txfldGUID>
                      <c15:f>'Data (Hide)'!$B$144</c15:f>
                      <c15:dlblFieldTableCache>
                        <c:ptCount val="1"/>
                        <c:pt idx="0">
                          <c:v>Option 141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E6-042C-4BCA-8CB5-E3B2099518CE}"/>
                </c:ext>
              </c:extLst>
            </c:dLbl>
            <c:dLbl>
              <c:idx val="141"/>
              <c:tx>
                <c:strRef>
                  <c:f>'Data (Hide)'!$B$145</c:f>
                  <c:strCache>
                    <c:ptCount val="1"/>
                    <c:pt idx="0">
                      <c:v>Option 142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{A149ECCD-6CC5-40CB-8BD6-E72713070D91}</c15:txfldGUID>
                      <c15:f>'Data (Hide)'!$B$145</c15:f>
                      <c15:dlblFieldTableCache>
                        <c:ptCount val="1"/>
                        <c:pt idx="0">
                          <c:v>Option 142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E7-042C-4BCA-8CB5-E3B2099518CE}"/>
                </c:ext>
              </c:extLst>
            </c:dLbl>
            <c:dLbl>
              <c:idx val="142"/>
              <c:tx>
                <c:strRef>
                  <c:f>'Data (Hide)'!$B$146</c:f>
                  <c:strCache>
                    <c:ptCount val="1"/>
                    <c:pt idx="0">
                      <c:v>Option 143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{21B0DB9B-1F84-4B5C-AC36-C8A6CCEED54B}</c15:txfldGUID>
                      <c15:f>'Data (Hide)'!$B$146</c15:f>
                      <c15:dlblFieldTableCache>
                        <c:ptCount val="1"/>
                        <c:pt idx="0">
                          <c:v>Option 143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E8-042C-4BCA-8CB5-E3B2099518CE}"/>
                </c:ext>
              </c:extLst>
            </c:dLbl>
            <c:dLbl>
              <c:idx val="143"/>
              <c:tx>
                <c:strRef>
                  <c:f>'Data (Hide)'!$B$147</c:f>
                  <c:strCache>
                    <c:ptCount val="1"/>
                    <c:pt idx="0">
                      <c:v>Option 144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{4CB86173-5EAB-418B-8876-CD74290C3ADC}</c15:txfldGUID>
                      <c15:f>'Data (Hide)'!$B$147</c15:f>
                      <c15:dlblFieldTableCache>
                        <c:ptCount val="1"/>
                        <c:pt idx="0">
                          <c:v>Option 144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E9-042C-4BCA-8CB5-E3B2099518CE}"/>
                </c:ext>
              </c:extLst>
            </c:dLbl>
            <c:dLbl>
              <c:idx val="144"/>
              <c:tx>
                <c:strRef>
                  <c:f>'Data (Hide)'!$B$148</c:f>
                  <c:strCache>
                    <c:ptCount val="1"/>
                    <c:pt idx="0">
                      <c:v>Option 145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{D705B2BA-6AAD-4F3B-BC09-A1C9D9334CD2}</c15:txfldGUID>
                      <c15:f>'Data (Hide)'!$B$148</c15:f>
                      <c15:dlblFieldTableCache>
                        <c:ptCount val="1"/>
                        <c:pt idx="0">
                          <c:v>Option 145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EA-042C-4BCA-8CB5-E3B2099518CE}"/>
                </c:ext>
              </c:extLst>
            </c:dLbl>
            <c:dLbl>
              <c:idx val="145"/>
              <c:tx>
                <c:strRef>
                  <c:f>'Data (Hide)'!$B$149</c:f>
                  <c:strCache>
                    <c:ptCount val="1"/>
                    <c:pt idx="0">
                      <c:v>Option 146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{ED0DBAFB-89AD-4AF7-AE75-168B6D957B89}</c15:txfldGUID>
                      <c15:f>'Data (Hide)'!$B$149</c15:f>
                      <c15:dlblFieldTableCache>
                        <c:ptCount val="1"/>
                        <c:pt idx="0">
                          <c:v>Option 146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EB-042C-4BCA-8CB5-E3B2099518CE}"/>
                </c:ext>
              </c:extLst>
            </c:dLbl>
            <c:dLbl>
              <c:idx val="146"/>
              <c:tx>
                <c:strRef>
                  <c:f>'Data (Hide)'!$B$150</c:f>
                  <c:strCache>
                    <c:ptCount val="1"/>
                    <c:pt idx="0">
                      <c:v>Option 147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{AD0A5130-DC0D-40E2-9965-7D4841588DE8}</c15:txfldGUID>
                      <c15:f>'Data (Hide)'!$B$150</c15:f>
                      <c15:dlblFieldTableCache>
                        <c:ptCount val="1"/>
                        <c:pt idx="0">
                          <c:v>Option 147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EC-042C-4BCA-8CB5-E3B2099518CE}"/>
                </c:ext>
              </c:extLst>
            </c:dLbl>
            <c:dLbl>
              <c:idx val="147"/>
              <c:tx>
                <c:strRef>
                  <c:f>'Data (Hide)'!$B$151</c:f>
                  <c:strCache>
                    <c:ptCount val="1"/>
                    <c:pt idx="0">
                      <c:v>Option 148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{90057C3B-2318-4EB9-B966-732279A262A4}</c15:txfldGUID>
                      <c15:f>'Data (Hide)'!$B$151</c15:f>
                      <c15:dlblFieldTableCache>
                        <c:ptCount val="1"/>
                        <c:pt idx="0">
                          <c:v>Option 148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ED-042C-4BCA-8CB5-E3B2099518CE}"/>
                </c:ext>
              </c:extLst>
            </c:dLbl>
            <c:dLbl>
              <c:idx val="148"/>
              <c:tx>
                <c:strRef>
                  <c:f>'Data (Hide)'!$B$152</c:f>
                  <c:strCache>
                    <c:ptCount val="1"/>
                    <c:pt idx="0">
                      <c:v>Option 149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{6CD60A46-E849-41A9-B51A-82DC8D37E0EB}</c15:txfldGUID>
                      <c15:f>'Data (Hide)'!$B$152</c15:f>
                      <c15:dlblFieldTableCache>
                        <c:ptCount val="1"/>
                        <c:pt idx="0">
                          <c:v>Option 149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EE-042C-4BCA-8CB5-E3B2099518CE}"/>
                </c:ext>
              </c:extLst>
            </c:dLbl>
            <c:dLbl>
              <c:idx val="149"/>
              <c:tx>
                <c:strRef>
                  <c:f>'Data (Hide)'!$B$153</c:f>
                  <c:strCache>
                    <c:ptCount val="1"/>
                    <c:pt idx="0">
                      <c:v>Option 150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{12D7F1FE-3A0C-4E36-86AB-452A74F603E1}</c15:txfldGUID>
                      <c15:f>'Data (Hide)'!$B$153</c15:f>
                      <c15:dlblFieldTableCache>
                        <c:ptCount val="1"/>
                        <c:pt idx="0">
                          <c:v>Option 150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EF-042C-4BCA-8CB5-E3B2099518CE}"/>
                </c:ext>
              </c:extLst>
            </c:dLbl>
            <c:dLbl>
              <c:idx val="150"/>
              <c:tx>
                <c:strRef>
                  <c:f>'Data (Hide)'!$B$154</c:f>
                  <c:strCache>
                    <c:ptCount val="1"/>
                    <c:pt idx="0">
                      <c:v>Option 151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{EB1AF24A-D05D-4D3B-A556-8BC6C72A9606}</c15:txfldGUID>
                      <c15:f>'Data (Hide)'!$B$154</c15:f>
                      <c15:dlblFieldTableCache>
                        <c:ptCount val="1"/>
                        <c:pt idx="0">
                          <c:v>Option 151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F0-042C-4BCA-8CB5-E3B2099518CE}"/>
                </c:ext>
              </c:extLst>
            </c:dLbl>
            <c:dLbl>
              <c:idx val="151"/>
              <c:tx>
                <c:strRef>
                  <c:f>'Data (Hide)'!$B$155</c:f>
                  <c:strCache>
                    <c:ptCount val="1"/>
                    <c:pt idx="0">
                      <c:v>Option 152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{C56D0B3F-48D4-42CF-A87C-338E857E62F3}</c15:txfldGUID>
                      <c15:f>'Data (Hide)'!$B$155</c15:f>
                      <c15:dlblFieldTableCache>
                        <c:ptCount val="1"/>
                        <c:pt idx="0">
                          <c:v>Option 152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F1-042C-4BCA-8CB5-E3B2099518CE}"/>
                </c:ext>
              </c:extLst>
            </c:dLbl>
            <c:dLbl>
              <c:idx val="152"/>
              <c:tx>
                <c:strRef>
                  <c:f>'Data (Hide)'!$B$156</c:f>
                  <c:strCache>
                    <c:ptCount val="1"/>
                    <c:pt idx="0">
                      <c:v>Option 153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{50177B39-2251-46DE-9588-B9C8FC616A47}</c15:txfldGUID>
                      <c15:f>'Data (Hide)'!$B$156</c15:f>
                      <c15:dlblFieldTableCache>
                        <c:ptCount val="1"/>
                        <c:pt idx="0">
                          <c:v>Option 153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F2-042C-4BCA-8CB5-E3B2099518CE}"/>
                </c:ext>
              </c:extLst>
            </c:dLbl>
            <c:dLbl>
              <c:idx val="153"/>
              <c:tx>
                <c:strRef>
                  <c:f>'Data (Hide)'!$B$157</c:f>
                  <c:strCache>
                    <c:ptCount val="1"/>
                    <c:pt idx="0">
                      <c:v>Option 154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{2B2EAA50-39F5-4D18-BC9D-3141F974F3D3}</c15:txfldGUID>
                      <c15:f>'Data (Hide)'!$B$157</c15:f>
                      <c15:dlblFieldTableCache>
                        <c:ptCount val="1"/>
                        <c:pt idx="0">
                          <c:v>Option 154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F3-042C-4BCA-8CB5-E3B2099518CE}"/>
                </c:ext>
              </c:extLst>
            </c:dLbl>
            <c:dLbl>
              <c:idx val="154"/>
              <c:tx>
                <c:strRef>
                  <c:f>'Data (Hide)'!$B$158</c:f>
                  <c:strCache>
                    <c:ptCount val="1"/>
                    <c:pt idx="0">
                      <c:v>Option 155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{669B1752-5379-420F-8E40-08A8B0334EB7}</c15:txfldGUID>
                      <c15:f>'Data (Hide)'!$B$158</c15:f>
                      <c15:dlblFieldTableCache>
                        <c:ptCount val="1"/>
                        <c:pt idx="0">
                          <c:v>Option 155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F4-042C-4BCA-8CB5-E3B2099518CE}"/>
                </c:ext>
              </c:extLst>
            </c:dLbl>
            <c:dLbl>
              <c:idx val="155"/>
              <c:tx>
                <c:strRef>
                  <c:f>'Data (Hide)'!$B$159</c:f>
                  <c:strCache>
                    <c:ptCount val="1"/>
                    <c:pt idx="0">
                      <c:v>Option 156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{7501BF98-9986-44CB-ADBA-C7653D934EAF}</c15:txfldGUID>
                      <c15:f>'Data (Hide)'!$B$159</c15:f>
                      <c15:dlblFieldTableCache>
                        <c:ptCount val="1"/>
                        <c:pt idx="0">
                          <c:v>Option 156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F5-042C-4BCA-8CB5-E3B2099518CE}"/>
                </c:ext>
              </c:extLst>
            </c:dLbl>
            <c:dLbl>
              <c:idx val="156"/>
              <c:tx>
                <c:strRef>
                  <c:f>'Data (Hide)'!$B$160</c:f>
                  <c:strCache>
                    <c:ptCount val="1"/>
                    <c:pt idx="0">
                      <c:v>Option 157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{2CF9F4A3-5310-42C9-A031-2F79153929A7}</c15:txfldGUID>
                      <c15:f>'Data (Hide)'!$B$160</c15:f>
                      <c15:dlblFieldTableCache>
                        <c:ptCount val="1"/>
                        <c:pt idx="0">
                          <c:v>Option 157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F6-042C-4BCA-8CB5-E3B2099518CE}"/>
                </c:ext>
              </c:extLst>
            </c:dLbl>
            <c:dLbl>
              <c:idx val="157"/>
              <c:tx>
                <c:strRef>
                  <c:f>'Data (Hide)'!$B$161</c:f>
                  <c:strCache>
                    <c:ptCount val="1"/>
                    <c:pt idx="0">
                      <c:v>Option 158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{AF8FE95E-C07D-41F1-AEBC-A8B728A24DE6}</c15:txfldGUID>
                      <c15:f>'Data (Hide)'!$B$161</c15:f>
                      <c15:dlblFieldTableCache>
                        <c:ptCount val="1"/>
                        <c:pt idx="0">
                          <c:v>Option 158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F7-042C-4BCA-8CB5-E3B2099518CE}"/>
                </c:ext>
              </c:extLst>
            </c:dLbl>
            <c:dLbl>
              <c:idx val="158"/>
              <c:tx>
                <c:strRef>
                  <c:f>'Data (Hide)'!$B$162</c:f>
                  <c:strCache>
                    <c:ptCount val="1"/>
                    <c:pt idx="0">
                      <c:v>Option 159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{33874D46-8DF3-4F73-9F6C-76D139AC9210}</c15:txfldGUID>
                      <c15:f>'Data (Hide)'!$B$162</c15:f>
                      <c15:dlblFieldTableCache>
                        <c:ptCount val="1"/>
                        <c:pt idx="0">
                          <c:v>Option 159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F8-042C-4BCA-8CB5-E3B2099518CE}"/>
                </c:ext>
              </c:extLst>
            </c:dLbl>
            <c:dLbl>
              <c:idx val="159"/>
              <c:tx>
                <c:strRef>
                  <c:f>'Data (Hide)'!$B$163</c:f>
                  <c:strCache>
                    <c:ptCount val="1"/>
                    <c:pt idx="0">
                      <c:v>Option 160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{5568AFBD-1454-43F1-9B1F-10AA8F0773E5}</c15:txfldGUID>
                      <c15:f>'Data (Hide)'!$B$163</c15:f>
                      <c15:dlblFieldTableCache>
                        <c:ptCount val="1"/>
                        <c:pt idx="0">
                          <c:v>Option 160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F9-042C-4BCA-8CB5-E3B2099518CE}"/>
                </c:ext>
              </c:extLst>
            </c:dLbl>
            <c:dLbl>
              <c:idx val="160"/>
              <c:tx>
                <c:strRef>
                  <c:f>'Data (Hide)'!$B$164</c:f>
                  <c:strCache>
                    <c:ptCount val="1"/>
                    <c:pt idx="0">
                      <c:v>Option 161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{D7E22D3E-7193-483B-A9D0-699AED41C161}</c15:txfldGUID>
                      <c15:f>'Data (Hide)'!$B$164</c15:f>
                      <c15:dlblFieldTableCache>
                        <c:ptCount val="1"/>
                        <c:pt idx="0">
                          <c:v>Option 161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FA-042C-4BCA-8CB5-E3B2099518CE}"/>
                </c:ext>
              </c:extLst>
            </c:dLbl>
            <c:dLbl>
              <c:idx val="161"/>
              <c:tx>
                <c:strRef>
                  <c:f>'Data (Hide)'!$B$165</c:f>
                  <c:strCache>
                    <c:ptCount val="1"/>
                    <c:pt idx="0">
                      <c:v>Option 162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{C92A5E78-CF1F-4C56-B2D6-8C858718D4B5}</c15:txfldGUID>
                      <c15:f>'Data (Hide)'!$B$165</c15:f>
                      <c15:dlblFieldTableCache>
                        <c:ptCount val="1"/>
                        <c:pt idx="0">
                          <c:v>Option 162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FB-042C-4BCA-8CB5-E3B2099518CE}"/>
                </c:ext>
              </c:extLst>
            </c:dLbl>
            <c:dLbl>
              <c:idx val="162"/>
              <c:tx>
                <c:strRef>
                  <c:f>'Data (Hide)'!$B$166</c:f>
                  <c:strCache>
                    <c:ptCount val="1"/>
                    <c:pt idx="0">
                      <c:v>Option 163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{D8CBF4E9-998B-4294-8061-63C035BECE5A}</c15:txfldGUID>
                      <c15:f>'Data (Hide)'!$B$166</c15:f>
                      <c15:dlblFieldTableCache>
                        <c:ptCount val="1"/>
                        <c:pt idx="0">
                          <c:v>Option 163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FC-042C-4BCA-8CB5-E3B2099518CE}"/>
                </c:ext>
              </c:extLst>
            </c:dLbl>
            <c:dLbl>
              <c:idx val="163"/>
              <c:tx>
                <c:strRef>
                  <c:f>'Data (Hide)'!$B$167</c:f>
                  <c:strCache>
                    <c:ptCount val="1"/>
                    <c:pt idx="0">
                      <c:v>Option 164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{01E8A095-E941-4A67-8745-BB025A638E7E}</c15:txfldGUID>
                      <c15:f>'Data (Hide)'!$B$167</c15:f>
                      <c15:dlblFieldTableCache>
                        <c:ptCount val="1"/>
                        <c:pt idx="0">
                          <c:v>Option 164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FD-042C-4BCA-8CB5-E3B2099518CE}"/>
                </c:ext>
              </c:extLst>
            </c:dLbl>
            <c:dLbl>
              <c:idx val="164"/>
              <c:tx>
                <c:strRef>
                  <c:f>'Data (Hide)'!$B$168</c:f>
                  <c:strCache>
                    <c:ptCount val="1"/>
                    <c:pt idx="0">
                      <c:v>Option 165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{9816A4A8-7988-494B-BA95-BE0F6F24499E}</c15:txfldGUID>
                      <c15:f>'Data (Hide)'!$B$168</c15:f>
                      <c15:dlblFieldTableCache>
                        <c:ptCount val="1"/>
                        <c:pt idx="0">
                          <c:v>Option 165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FE-042C-4BCA-8CB5-E3B2099518CE}"/>
                </c:ext>
              </c:extLst>
            </c:dLbl>
            <c:dLbl>
              <c:idx val="165"/>
              <c:tx>
                <c:strRef>
                  <c:f>'Data (Hide)'!$B$169</c:f>
                  <c:strCache>
                    <c:ptCount val="1"/>
                    <c:pt idx="0">
                      <c:v>Option 166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{FF283A52-7700-405C-83A0-9D6B9EF1BB36}</c15:txfldGUID>
                      <c15:f>'Data (Hide)'!$B$169</c15:f>
                      <c15:dlblFieldTableCache>
                        <c:ptCount val="1"/>
                        <c:pt idx="0">
                          <c:v>Option 166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2FF-042C-4BCA-8CB5-E3B2099518CE}"/>
                </c:ext>
              </c:extLst>
            </c:dLbl>
            <c:dLbl>
              <c:idx val="166"/>
              <c:tx>
                <c:strRef>
                  <c:f>'Data (Hide)'!$B$170</c:f>
                  <c:strCache>
                    <c:ptCount val="1"/>
                    <c:pt idx="0">
                      <c:v>Option 167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{F295C247-D2D5-4A4B-824F-247E5B3FB98B}</c15:txfldGUID>
                      <c15:f>'Data (Hide)'!$B$170</c15:f>
                      <c15:dlblFieldTableCache>
                        <c:ptCount val="1"/>
                        <c:pt idx="0">
                          <c:v>Option 167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00-042C-4BCA-8CB5-E3B2099518CE}"/>
                </c:ext>
              </c:extLst>
            </c:dLbl>
            <c:dLbl>
              <c:idx val="167"/>
              <c:tx>
                <c:strRef>
                  <c:f>'Data (Hide)'!$B$171</c:f>
                  <c:strCache>
                    <c:ptCount val="1"/>
                    <c:pt idx="0">
                      <c:v>Option 168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{7B1DB751-8180-41D1-9C90-9094C40E86E4}</c15:txfldGUID>
                      <c15:f>'Data (Hide)'!$B$171</c15:f>
                      <c15:dlblFieldTableCache>
                        <c:ptCount val="1"/>
                        <c:pt idx="0">
                          <c:v>Option 168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01-042C-4BCA-8CB5-E3B2099518CE}"/>
                </c:ext>
              </c:extLst>
            </c:dLbl>
            <c:dLbl>
              <c:idx val="168"/>
              <c:tx>
                <c:strRef>
                  <c:f>'Data (Hide)'!$B$172</c:f>
                  <c:strCache>
                    <c:ptCount val="1"/>
                    <c:pt idx="0">
                      <c:v>Option 169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{18A79399-2997-4349-B146-91D407B793BA}</c15:txfldGUID>
                      <c15:f>'Data (Hide)'!$B$172</c15:f>
                      <c15:dlblFieldTableCache>
                        <c:ptCount val="1"/>
                        <c:pt idx="0">
                          <c:v>Option 169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02-042C-4BCA-8CB5-E3B2099518CE}"/>
                </c:ext>
              </c:extLst>
            </c:dLbl>
            <c:dLbl>
              <c:idx val="169"/>
              <c:tx>
                <c:strRef>
                  <c:f>'Data (Hide)'!$B$173</c:f>
                  <c:strCache>
                    <c:ptCount val="1"/>
                    <c:pt idx="0">
                      <c:v>Option 170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{8175E914-9BBE-443F-9F5E-6A106EC7ABBF}</c15:txfldGUID>
                      <c15:f>'Data (Hide)'!$B$173</c15:f>
                      <c15:dlblFieldTableCache>
                        <c:ptCount val="1"/>
                        <c:pt idx="0">
                          <c:v>Option 170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03-042C-4BCA-8CB5-E3B2099518CE}"/>
                </c:ext>
              </c:extLst>
            </c:dLbl>
            <c:dLbl>
              <c:idx val="170"/>
              <c:tx>
                <c:strRef>
                  <c:f>'Data (Hide)'!$B$174</c:f>
                  <c:strCache>
                    <c:ptCount val="1"/>
                    <c:pt idx="0">
                      <c:v>Option 171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{A941D5F7-21CD-4775-A86B-A9CD8FC5DEBC}</c15:txfldGUID>
                      <c15:f>'Data (Hide)'!$B$174</c15:f>
                      <c15:dlblFieldTableCache>
                        <c:ptCount val="1"/>
                        <c:pt idx="0">
                          <c:v>Option 171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04-042C-4BCA-8CB5-E3B2099518CE}"/>
                </c:ext>
              </c:extLst>
            </c:dLbl>
            <c:dLbl>
              <c:idx val="171"/>
              <c:tx>
                <c:strRef>
                  <c:f>'Data (Hide)'!$B$175</c:f>
                  <c:strCache>
                    <c:ptCount val="1"/>
                    <c:pt idx="0">
                      <c:v>Option 172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{C9A11784-3FC6-4C23-9A62-3F586570A532}</c15:txfldGUID>
                      <c15:f>'Data (Hide)'!$B$175</c15:f>
                      <c15:dlblFieldTableCache>
                        <c:ptCount val="1"/>
                        <c:pt idx="0">
                          <c:v>Option 172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05-042C-4BCA-8CB5-E3B2099518CE}"/>
                </c:ext>
              </c:extLst>
            </c:dLbl>
            <c:dLbl>
              <c:idx val="172"/>
              <c:tx>
                <c:strRef>
                  <c:f>'Data (Hide)'!$B$176</c:f>
                  <c:strCache>
                    <c:ptCount val="1"/>
                    <c:pt idx="0">
                      <c:v>Option 173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{4B4D1C2D-7CCD-4C8E-9A79-3A94C94DEAE1}</c15:txfldGUID>
                      <c15:f>'Data (Hide)'!$B$176</c15:f>
                      <c15:dlblFieldTableCache>
                        <c:ptCount val="1"/>
                        <c:pt idx="0">
                          <c:v>Option 173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06-042C-4BCA-8CB5-E3B2099518CE}"/>
                </c:ext>
              </c:extLst>
            </c:dLbl>
            <c:dLbl>
              <c:idx val="173"/>
              <c:tx>
                <c:strRef>
                  <c:f>'Data (Hide)'!$B$177</c:f>
                  <c:strCache>
                    <c:ptCount val="1"/>
                    <c:pt idx="0">
                      <c:v>Option 174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{62A36B16-0418-43CD-A29C-FB9337E99FC7}</c15:txfldGUID>
                      <c15:f>'Data (Hide)'!$B$177</c15:f>
                      <c15:dlblFieldTableCache>
                        <c:ptCount val="1"/>
                        <c:pt idx="0">
                          <c:v>Option 174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07-042C-4BCA-8CB5-E3B2099518CE}"/>
                </c:ext>
              </c:extLst>
            </c:dLbl>
            <c:dLbl>
              <c:idx val="174"/>
              <c:tx>
                <c:strRef>
                  <c:f>'Data (Hide)'!$B$178</c:f>
                  <c:strCache>
                    <c:ptCount val="1"/>
                    <c:pt idx="0">
                      <c:v>Option 175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{9F690E89-0910-470B-82E9-C0A88C90510F}</c15:txfldGUID>
                      <c15:f>'Data (Hide)'!$B$178</c15:f>
                      <c15:dlblFieldTableCache>
                        <c:ptCount val="1"/>
                        <c:pt idx="0">
                          <c:v>Option 175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08-042C-4BCA-8CB5-E3B2099518CE}"/>
                </c:ext>
              </c:extLst>
            </c:dLbl>
            <c:dLbl>
              <c:idx val="175"/>
              <c:tx>
                <c:strRef>
                  <c:f>'Data (Hide)'!$B$179</c:f>
                  <c:strCache>
                    <c:ptCount val="1"/>
                    <c:pt idx="0">
                      <c:v>Option 176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{4B51D556-11E4-40E5-9DB4-F3FB89D012B3}</c15:txfldGUID>
                      <c15:f>'Data (Hide)'!$B$179</c15:f>
                      <c15:dlblFieldTableCache>
                        <c:ptCount val="1"/>
                        <c:pt idx="0">
                          <c:v>Option 176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09-042C-4BCA-8CB5-E3B2099518CE}"/>
                </c:ext>
              </c:extLst>
            </c:dLbl>
            <c:dLbl>
              <c:idx val="176"/>
              <c:tx>
                <c:strRef>
                  <c:f>'Data (Hide)'!$B$180</c:f>
                  <c:strCache>
                    <c:ptCount val="1"/>
                    <c:pt idx="0">
                      <c:v>Option 177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{320CA2E4-81B6-4A8E-A630-601E6520C22B}</c15:txfldGUID>
                      <c15:f>'Data (Hide)'!$B$180</c15:f>
                      <c15:dlblFieldTableCache>
                        <c:ptCount val="1"/>
                        <c:pt idx="0">
                          <c:v>Option 177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0A-042C-4BCA-8CB5-E3B2099518CE}"/>
                </c:ext>
              </c:extLst>
            </c:dLbl>
            <c:dLbl>
              <c:idx val="177"/>
              <c:tx>
                <c:strRef>
                  <c:f>'Data (Hide)'!$B$181</c:f>
                  <c:strCache>
                    <c:ptCount val="1"/>
                    <c:pt idx="0">
                      <c:v>Option 178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{9745DAD4-6C0B-4648-92B6-64E6766A08E9}</c15:txfldGUID>
                      <c15:f>'Data (Hide)'!$B$181</c15:f>
                      <c15:dlblFieldTableCache>
                        <c:ptCount val="1"/>
                        <c:pt idx="0">
                          <c:v>Option 178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0B-042C-4BCA-8CB5-E3B2099518CE}"/>
                </c:ext>
              </c:extLst>
            </c:dLbl>
            <c:dLbl>
              <c:idx val="178"/>
              <c:tx>
                <c:strRef>
                  <c:f>'Data (Hide)'!$B$182</c:f>
                  <c:strCache>
                    <c:ptCount val="1"/>
                    <c:pt idx="0">
                      <c:v>Option 179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{87CEE54F-E5D2-48FB-A248-7688A40BF77D}</c15:txfldGUID>
                      <c15:f>'Data (Hide)'!$B$182</c15:f>
                      <c15:dlblFieldTableCache>
                        <c:ptCount val="1"/>
                        <c:pt idx="0">
                          <c:v>Option 179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0C-042C-4BCA-8CB5-E3B2099518CE}"/>
                </c:ext>
              </c:extLst>
            </c:dLbl>
            <c:dLbl>
              <c:idx val="179"/>
              <c:tx>
                <c:strRef>
                  <c:f>'Data (Hide)'!$B$183</c:f>
                  <c:strCache>
                    <c:ptCount val="1"/>
                    <c:pt idx="0">
                      <c:v>Option 180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{9FE5098F-3DFA-4CDF-B3CF-2199FC11D5BC}</c15:txfldGUID>
                      <c15:f>'Data (Hide)'!$B$183</c15:f>
                      <c15:dlblFieldTableCache>
                        <c:ptCount val="1"/>
                        <c:pt idx="0">
                          <c:v>Option 180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0D-042C-4BCA-8CB5-E3B2099518CE}"/>
                </c:ext>
              </c:extLst>
            </c:dLbl>
            <c:dLbl>
              <c:idx val="180"/>
              <c:tx>
                <c:strRef>
                  <c:f>'Data (Hide)'!$B$184</c:f>
                  <c:strCache>
                    <c:ptCount val="1"/>
                    <c:pt idx="0">
                      <c:v>Option 181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{EBA342AA-9BDB-4B6C-BFDD-9BECD7C77963}</c15:txfldGUID>
                      <c15:f>'Data (Hide)'!$B$184</c15:f>
                      <c15:dlblFieldTableCache>
                        <c:ptCount val="1"/>
                        <c:pt idx="0">
                          <c:v>Option 181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0E-042C-4BCA-8CB5-E3B2099518CE}"/>
                </c:ext>
              </c:extLst>
            </c:dLbl>
            <c:dLbl>
              <c:idx val="181"/>
              <c:tx>
                <c:strRef>
                  <c:f>'Data (Hide)'!$B$185</c:f>
                  <c:strCache>
                    <c:ptCount val="1"/>
                    <c:pt idx="0">
                      <c:v>Option 182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{8C51B49B-BFF1-4D04-97BA-D36E31888E42}</c15:txfldGUID>
                      <c15:f>'Data (Hide)'!$B$185</c15:f>
                      <c15:dlblFieldTableCache>
                        <c:ptCount val="1"/>
                        <c:pt idx="0">
                          <c:v>Option 182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0F-042C-4BCA-8CB5-E3B2099518CE}"/>
                </c:ext>
              </c:extLst>
            </c:dLbl>
            <c:dLbl>
              <c:idx val="182"/>
              <c:tx>
                <c:strRef>
                  <c:f>'Data (Hide)'!$B$186</c:f>
                  <c:strCache>
                    <c:ptCount val="1"/>
                    <c:pt idx="0">
                      <c:v>Option 183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{5FA1F717-96B8-4E9F-8C56-4C105804E505}</c15:txfldGUID>
                      <c15:f>'Data (Hide)'!$B$186</c15:f>
                      <c15:dlblFieldTableCache>
                        <c:ptCount val="1"/>
                        <c:pt idx="0">
                          <c:v>Option 183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10-042C-4BCA-8CB5-E3B2099518CE}"/>
                </c:ext>
              </c:extLst>
            </c:dLbl>
            <c:dLbl>
              <c:idx val="183"/>
              <c:tx>
                <c:strRef>
                  <c:f>'Data (Hide)'!$B$187</c:f>
                  <c:strCache>
                    <c:ptCount val="1"/>
                    <c:pt idx="0">
                      <c:v>Option 184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{4CB0E13D-0C52-4251-AD71-02606E435053}</c15:txfldGUID>
                      <c15:f>'Data (Hide)'!$B$187</c15:f>
                      <c15:dlblFieldTableCache>
                        <c:ptCount val="1"/>
                        <c:pt idx="0">
                          <c:v>Option 184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11-042C-4BCA-8CB5-E3B2099518CE}"/>
                </c:ext>
              </c:extLst>
            </c:dLbl>
            <c:dLbl>
              <c:idx val="184"/>
              <c:tx>
                <c:strRef>
                  <c:f>'Data (Hide)'!$B$188</c:f>
                  <c:strCache>
                    <c:ptCount val="1"/>
                    <c:pt idx="0">
                      <c:v>Option 185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{B4573832-672D-4FF5-81CE-EE1E9289AA3C}</c15:txfldGUID>
                      <c15:f>'Data (Hide)'!$B$188</c15:f>
                      <c15:dlblFieldTableCache>
                        <c:ptCount val="1"/>
                        <c:pt idx="0">
                          <c:v>Option 185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12-042C-4BCA-8CB5-E3B2099518CE}"/>
                </c:ext>
              </c:extLst>
            </c:dLbl>
            <c:dLbl>
              <c:idx val="185"/>
              <c:tx>
                <c:strRef>
                  <c:f>'Data (Hide)'!$B$189</c:f>
                  <c:strCache>
                    <c:ptCount val="1"/>
                    <c:pt idx="0">
                      <c:v>Option 186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{ACEEF45A-5D4F-4716-B2E9-9234DC06704D}</c15:txfldGUID>
                      <c15:f>'Data (Hide)'!$B$189</c15:f>
                      <c15:dlblFieldTableCache>
                        <c:ptCount val="1"/>
                        <c:pt idx="0">
                          <c:v>Option 186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13-042C-4BCA-8CB5-E3B2099518CE}"/>
                </c:ext>
              </c:extLst>
            </c:dLbl>
            <c:dLbl>
              <c:idx val="186"/>
              <c:tx>
                <c:strRef>
                  <c:f>'Data (Hide)'!$B$190</c:f>
                  <c:strCache>
                    <c:ptCount val="1"/>
                    <c:pt idx="0">
                      <c:v>Option 187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{BC70D92A-4708-43E9-A703-084F0BFEB5B9}</c15:txfldGUID>
                      <c15:f>'Data (Hide)'!$B$190</c15:f>
                      <c15:dlblFieldTableCache>
                        <c:ptCount val="1"/>
                        <c:pt idx="0">
                          <c:v>Option 187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14-042C-4BCA-8CB5-E3B2099518CE}"/>
                </c:ext>
              </c:extLst>
            </c:dLbl>
            <c:dLbl>
              <c:idx val="187"/>
              <c:tx>
                <c:strRef>
                  <c:f>'Data (Hide)'!$B$191</c:f>
                  <c:strCache>
                    <c:ptCount val="1"/>
                    <c:pt idx="0">
                      <c:v>Option 188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{F56F4392-2604-43FD-84DF-4521828CA6DA}</c15:txfldGUID>
                      <c15:f>'Data (Hide)'!$B$191</c15:f>
                      <c15:dlblFieldTableCache>
                        <c:ptCount val="1"/>
                        <c:pt idx="0">
                          <c:v>Option 188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15-042C-4BCA-8CB5-E3B2099518CE}"/>
                </c:ext>
              </c:extLst>
            </c:dLbl>
            <c:dLbl>
              <c:idx val="188"/>
              <c:tx>
                <c:strRef>
                  <c:f>'Data (Hide)'!$B$192</c:f>
                  <c:strCache>
                    <c:ptCount val="1"/>
                    <c:pt idx="0">
                      <c:v>Option 189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{77ABC362-398D-45B3-B1DF-F44B6C309AE9}</c15:txfldGUID>
                      <c15:f>'Data (Hide)'!$B$192</c15:f>
                      <c15:dlblFieldTableCache>
                        <c:ptCount val="1"/>
                        <c:pt idx="0">
                          <c:v>Option 189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16-042C-4BCA-8CB5-E3B2099518CE}"/>
                </c:ext>
              </c:extLst>
            </c:dLbl>
            <c:dLbl>
              <c:idx val="189"/>
              <c:tx>
                <c:strRef>
                  <c:f>'Data (Hide)'!$B$193</c:f>
                  <c:strCache>
                    <c:ptCount val="1"/>
                    <c:pt idx="0">
                      <c:v>Option 190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{FD90F422-0698-4285-9551-17D8EE75BCC1}</c15:txfldGUID>
                      <c15:f>'Data (Hide)'!$B$193</c15:f>
                      <c15:dlblFieldTableCache>
                        <c:ptCount val="1"/>
                        <c:pt idx="0">
                          <c:v>Option 190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17-042C-4BCA-8CB5-E3B2099518CE}"/>
                </c:ext>
              </c:extLst>
            </c:dLbl>
            <c:dLbl>
              <c:idx val="190"/>
              <c:tx>
                <c:strRef>
                  <c:f>'Data (Hide)'!$B$194</c:f>
                  <c:strCache>
                    <c:ptCount val="1"/>
                    <c:pt idx="0">
                      <c:v>Option 191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{7856B0E2-B985-49D2-8A5C-8ABA33F09FB4}</c15:txfldGUID>
                      <c15:f>'Data (Hide)'!$B$194</c15:f>
                      <c15:dlblFieldTableCache>
                        <c:ptCount val="1"/>
                        <c:pt idx="0">
                          <c:v>Option 191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18-042C-4BCA-8CB5-E3B2099518CE}"/>
                </c:ext>
              </c:extLst>
            </c:dLbl>
            <c:dLbl>
              <c:idx val="191"/>
              <c:tx>
                <c:strRef>
                  <c:f>'Data (Hide)'!$B$195</c:f>
                  <c:strCache>
                    <c:ptCount val="1"/>
                    <c:pt idx="0">
                      <c:v>Option 192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{E9667AAF-215E-47F9-9968-40A664FAE4BE}</c15:txfldGUID>
                      <c15:f>'Data (Hide)'!$B$195</c15:f>
                      <c15:dlblFieldTableCache>
                        <c:ptCount val="1"/>
                        <c:pt idx="0">
                          <c:v>Option 192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19-042C-4BCA-8CB5-E3B2099518CE}"/>
                </c:ext>
              </c:extLst>
            </c:dLbl>
            <c:dLbl>
              <c:idx val="192"/>
              <c:tx>
                <c:strRef>
                  <c:f>'Data (Hide)'!$B$196</c:f>
                  <c:strCache>
                    <c:ptCount val="1"/>
                    <c:pt idx="0">
                      <c:v>Option 193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{AE11A457-29DC-41A8-90B4-66C146D94EE6}</c15:txfldGUID>
                      <c15:f>'Data (Hide)'!$B$196</c15:f>
                      <c15:dlblFieldTableCache>
                        <c:ptCount val="1"/>
                        <c:pt idx="0">
                          <c:v>Option 193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1A-042C-4BCA-8CB5-E3B2099518CE}"/>
                </c:ext>
              </c:extLst>
            </c:dLbl>
            <c:dLbl>
              <c:idx val="193"/>
              <c:tx>
                <c:strRef>
                  <c:f>'Data (Hide)'!$B$197</c:f>
                  <c:strCache>
                    <c:ptCount val="1"/>
                    <c:pt idx="0">
                      <c:v>Option 194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{086AC1C4-3852-4F20-8686-423D6023B53B}</c15:txfldGUID>
                      <c15:f>'Data (Hide)'!$B$197</c15:f>
                      <c15:dlblFieldTableCache>
                        <c:ptCount val="1"/>
                        <c:pt idx="0">
                          <c:v>Option 194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1B-042C-4BCA-8CB5-E3B2099518CE}"/>
                </c:ext>
              </c:extLst>
            </c:dLbl>
            <c:dLbl>
              <c:idx val="194"/>
              <c:tx>
                <c:strRef>
                  <c:f>'Data (Hide)'!$B$198</c:f>
                  <c:strCache>
                    <c:ptCount val="1"/>
                    <c:pt idx="0">
                      <c:v>Option 195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{F99C814D-0696-43DC-9081-F7DDFD723DFC}</c15:txfldGUID>
                      <c15:f>'Data (Hide)'!$B$198</c15:f>
                      <c15:dlblFieldTableCache>
                        <c:ptCount val="1"/>
                        <c:pt idx="0">
                          <c:v>Option 195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1C-042C-4BCA-8CB5-E3B2099518CE}"/>
                </c:ext>
              </c:extLst>
            </c:dLbl>
            <c:dLbl>
              <c:idx val="195"/>
              <c:tx>
                <c:strRef>
                  <c:f>'Data (Hide)'!$B$199</c:f>
                  <c:strCache>
                    <c:ptCount val="1"/>
                    <c:pt idx="0">
                      <c:v>Option 196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{91A8D601-F495-4C2C-87DC-B064FAA5FDA9}</c15:txfldGUID>
                      <c15:f>'Data (Hide)'!$B$199</c15:f>
                      <c15:dlblFieldTableCache>
                        <c:ptCount val="1"/>
                        <c:pt idx="0">
                          <c:v>Option 196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1D-042C-4BCA-8CB5-E3B2099518CE}"/>
                </c:ext>
              </c:extLst>
            </c:dLbl>
            <c:dLbl>
              <c:idx val="196"/>
              <c:tx>
                <c:strRef>
                  <c:f>'Data (Hide)'!$B$200</c:f>
                  <c:strCache>
                    <c:ptCount val="1"/>
                    <c:pt idx="0">
                      <c:v>Option 197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{903F651C-F442-47A3-90A8-AF05377B731F}</c15:txfldGUID>
                      <c15:f>'Data (Hide)'!$B$200</c15:f>
                      <c15:dlblFieldTableCache>
                        <c:ptCount val="1"/>
                        <c:pt idx="0">
                          <c:v>Option 197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1E-042C-4BCA-8CB5-E3B2099518CE}"/>
                </c:ext>
              </c:extLst>
            </c:dLbl>
            <c:dLbl>
              <c:idx val="197"/>
              <c:tx>
                <c:strRef>
                  <c:f>'Data (Hide)'!$B$201</c:f>
                  <c:strCache>
                    <c:ptCount val="1"/>
                    <c:pt idx="0">
                      <c:v>Option 198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{FC2996B8-6D53-4CF9-B0D5-12D2133E96C0}</c15:txfldGUID>
                      <c15:f>'Data (Hide)'!$B$201</c15:f>
                      <c15:dlblFieldTableCache>
                        <c:ptCount val="1"/>
                        <c:pt idx="0">
                          <c:v>Option 198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1F-042C-4BCA-8CB5-E3B2099518CE}"/>
                </c:ext>
              </c:extLst>
            </c:dLbl>
            <c:dLbl>
              <c:idx val="198"/>
              <c:tx>
                <c:strRef>
                  <c:f>'Data (Hide)'!$B$202</c:f>
                  <c:strCache>
                    <c:ptCount val="1"/>
                    <c:pt idx="0">
                      <c:v>Option 199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{57547F80-C3FB-45B5-889F-5786884ECD79}</c15:txfldGUID>
                      <c15:f>'Data (Hide)'!$B$202</c15:f>
                      <c15:dlblFieldTableCache>
                        <c:ptCount val="1"/>
                        <c:pt idx="0">
                          <c:v>Option 199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20-042C-4BCA-8CB5-E3B2099518CE}"/>
                </c:ext>
              </c:extLst>
            </c:dLbl>
            <c:dLbl>
              <c:idx val="199"/>
              <c:tx>
                <c:strRef>
                  <c:f>'Data (Hide)'!$B$203</c:f>
                  <c:strCache>
                    <c:ptCount val="1"/>
                    <c:pt idx="0">
                      <c:v>Option 200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{259366FB-D3E9-4769-A404-0379ABB9B1C3}</c15:txfldGUID>
                      <c15:f>'Data (Hide)'!$B$203</c15:f>
                      <c15:dlblFieldTableCache>
                        <c:ptCount val="1"/>
                        <c:pt idx="0">
                          <c:v>Option 200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21-042C-4BCA-8CB5-E3B2099518CE}"/>
                </c:ext>
              </c:extLst>
            </c:dLbl>
            <c:dLbl>
              <c:idx val="200"/>
              <c:tx>
                <c:strRef>
                  <c:f>'Data (Hide)'!$B$204</c:f>
                  <c:strCache>
                    <c:ptCount val="1"/>
                    <c:pt idx="0">
                      <c:v>Option 201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{7C8C0D44-8FE5-404E-97B4-71B913DC6316}</c15:txfldGUID>
                      <c15:f>'Data (Hide)'!$B$204</c15:f>
                      <c15:dlblFieldTableCache>
                        <c:ptCount val="1"/>
                        <c:pt idx="0">
                          <c:v>Option 201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22-042C-4BCA-8CB5-E3B2099518CE}"/>
                </c:ext>
              </c:extLst>
            </c:dLbl>
            <c:dLbl>
              <c:idx val="201"/>
              <c:tx>
                <c:strRef>
                  <c:f>'Data (Hide)'!$B$205</c:f>
                  <c:strCache>
                    <c:ptCount val="1"/>
                    <c:pt idx="0">
                      <c:v>Option 202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{4A014F9C-7847-40D6-9F0B-7FB40C516E60}</c15:txfldGUID>
                      <c15:f>'Data (Hide)'!$B$205</c15:f>
                      <c15:dlblFieldTableCache>
                        <c:ptCount val="1"/>
                        <c:pt idx="0">
                          <c:v>Option 202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23-042C-4BCA-8CB5-E3B2099518CE}"/>
                </c:ext>
              </c:extLst>
            </c:dLbl>
            <c:dLbl>
              <c:idx val="202"/>
              <c:tx>
                <c:strRef>
                  <c:f>'Data (Hide)'!$B$206</c:f>
                  <c:strCache>
                    <c:ptCount val="1"/>
                    <c:pt idx="0">
                      <c:v>Option 203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{D27DCC5A-E594-4765-837E-17CDFF846672}</c15:txfldGUID>
                      <c15:f>'Data (Hide)'!$B$206</c15:f>
                      <c15:dlblFieldTableCache>
                        <c:ptCount val="1"/>
                        <c:pt idx="0">
                          <c:v>Option 203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24-042C-4BCA-8CB5-E3B2099518CE}"/>
                </c:ext>
              </c:extLst>
            </c:dLbl>
            <c:dLbl>
              <c:idx val="203"/>
              <c:tx>
                <c:strRef>
                  <c:f>'Data (Hide)'!$B$207</c:f>
                  <c:strCache>
                    <c:ptCount val="1"/>
                    <c:pt idx="0">
                      <c:v>Option 204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{FC75A272-3B67-4AC0-AF2E-C891D88BD22D}</c15:txfldGUID>
                      <c15:f>'Data (Hide)'!$B$207</c15:f>
                      <c15:dlblFieldTableCache>
                        <c:ptCount val="1"/>
                        <c:pt idx="0">
                          <c:v>Option 204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25-042C-4BCA-8CB5-E3B2099518CE}"/>
                </c:ext>
              </c:extLst>
            </c:dLbl>
            <c:dLbl>
              <c:idx val="204"/>
              <c:tx>
                <c:strRef>
                  <c:f>'Data (Hide)'!$B$208</c:f>
                  <c:strCache>
                    <c:ptCount val="1"/>
                    <c:pt idx="0">
                      <c:v>Option 205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{EF4D813B-9690-49B0-BB16-915E000967DB}</c15:txfldGUID>
                      <c15:f>'Data (Hide)'!$B$208</c15:f>
                      <c15:dlblFieldTableCache>
                        <c:ptCount val="1"/>
                        <c:pt idx="0">
                          <c:v>Option 205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26-042C-4BCA-8CB5-E3B2099518CE}"/>
                </c:ext>
              </c:extLst>
            </c:dLbl>
            <c:dLbl>
              <c:idx val="205"/>
              <c:tx>
                <c:strRef>
                  <c:f>'Data (Hide)'!$B$209</c:f>
                  <c:strCache>
                    <c:ptCount val="1"/>
                    <c:pt idx="0">
                      <c:v>Option 206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{27349704-AEFA-462F-913A-C622894E7971}</c15:txfldGUID>
                      <c15:f>'Data (Hide)'!$B$209</c15:f>
                      <c15:dlblFieldTableCache>
                        <c:ptCount val="1"/>
                        <c:pt idx="0">
                          <c:v>Option 206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27-042C-4BCA-8CB5-E3B2099518CE}"/>
                </c:ext>
              </c:extLst>
            </c:dLbl>
            <c:dLbl>
              <c:idx val="206"/>
              <c:tx>
                <c:strRef>
                  <c:f>'Data (Hide)'!$B$210</c:f>
                  <c:strCache>
                    <c:ptCount val="1"/>
                    <c:pt idx="0">
                      <c:v>Option 207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{CA14AB83-AD28-42A4-9746-D3CAE49350AD}</c15:txfldGUID>
                      <c15:f>'Data (Hide)'!$B$210</c15:f>
                      <c15:dlblFieldTableCache>
                        <c:ptCount val="1"/>
                        <c:pt idx="0">
                          <c:v>Option 207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28-042C-4BCA-8CB5-E3B2099518CE}"/>
                </c:ext>
              </c:extLst>
            </c:dLbl>
            <c:dLbl>
              <c:idx val="207"/>
              <c:tx>
                <c:strRef>
                  <c:f>'Data (Hide)'!$B$211</c:f>
                  <c:strCache>
                    <c:ptCount val="1"/>
                    <c:pt idx="0">
                      <c:v>Option 208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{74AFD9CD-5AA6-452B-8184-7FC268DECF68}</c15:txfldGUID>
                      <c15:f>'Data (Hide)'!$B$211</c15:f>
                      <c15:dlblFieldTableCache>
                        <c:ptCount val="1"/>
                        <c:pt idx="0">
                          <c:v>Option 208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29-042C-4BCA-8CB5-E3B2099518CE}"/>
                </c:ext>
              </c:extLst>
            </c:dLbl>
            <c:dLbl>
              <c:idx val="208"/>
              <c:tx>
                <c:strRef>
                  <c:f>'Data (Hide)'!$B$212</c:f>
                  <c:strCache>
                    <c:ptCount val="1"/>
                    <c:pt idx="0">
                      <c:v>Option 209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{8FAB3A1D-74F1-4EF1-BCE7-707672058EA2}</c15:txfldGUID>
                      <c15:f>'Data (Hide)'!$B$212</c15:f>
                      <c15:dlblFieldTableCache>
                        <c:ptCount val="1"/>
                        <c:pt idx="0">
                          <c:v>Option 209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2A-042C-4BCA-8CB5-E3B2099518CE}"/>
                </c:ext>
              </c:extLst>
            </c:dLbl>
            <c:dLbl>
              <c:idx val="209"/>
              <c:tx>
                <c:strRef>
                  <c:f>'Data (Hide)'!$B$213</c:f>
                  <c:strCache>
                    <c:ptCount val="1"/>
                    <c:pt idx="0">
                      <c:v>Option 210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{693C8732-650A-46C0-924F-EB936BDFC3EE}</c15:txfldGUID>
                      <c15:f>'Data (Hide)'!$B$213</c15:f>
                      <c15:dlblFieldTableCache>
                        <c:ptCount val="1"/>
                        <c:pt idx="0">
                          <c:v>Option 210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2B-042C-4BCA-8CB5-E3B2099518CE}"/>
                </c:ext>
              </c:extLst>
            </c:dLbl>
            <c:dLbl>
              <c:idx val="210"/>
              <c:tx>
                <c:strRef>
                  <c:f>'Data (Hide)'!$B$214</c:f>
                  <c:strCache>
                    <c:ptCount val="1"/>
                    <c:pt idx="0">
                      <c:v>Option 211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{DF8E0705-E7C3-4189-B175-796A497839A8}</c15:txfldGUID>
                      <c15:f>'Data (Hide)'!$B$214</c15:f>
                      <c15:dlblFieldTableCache>
                        <c:ptCount val="1"/>
                        <c:pt idx="0">
                          <c:v>Option 211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2C-042C-4BCA-8CB5-E3B2099518CE}"/>
                </c:ext>
              </c:extLst>
            </c:dLbl>
            <c:dLbl>
              <c:idx val="211"/>
              <c:tx>
                <c:strRef>
                  <c:f>'Data (Hide)'!$B$215</c:f>
                  <c:strCache>
                    <c:ptCount val="1"/>
                    <c:pt idx="0">
                      <c:v>Option 212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{7225FC72-09E0-4408-AE01-FCE6EF689D33}</c15:txfldGUID>
                      <c15:f>'Data (Hide)'!$B$215</c15:f>
                      <c15:dlblFieldTableCache>
                        <c:ptCount val="1"/>
                        <c:pt idx="0">
                          <c:v>Option 212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2D-042C-4BCA-8CB5-E3B2099518CE}"/>
                </c:ext>
              </c:extLst>
            </c:dLbl>
            <c:dLbl>
              <c:idx val="212"/>
              <c:tx>
                <c:strRef>
                  <c:f>'Data (Hide)'!$B$216</c:f>
                  <c:strCache>
                    <c:ptCount val="1"/>
                    <c:pt idx="0">
                      <c:v>Option 213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{C8C939EC-08EF-44CB-8EB8-40ABEA6B1020}</c15:txfldGUID>
                      <c15:f>'Data (Hide)'!$B$216</c15:f>
                      <c15:dlblFieldTableCache>
                        <c:ptCount val="1"/>
                        <c:pt idx="0">
                          <c:v>Option 213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2E-042C-4BCA-8CB5-E3B2099518CE}"/>
                </c:ext>
              </c:extLst>
            </c:dLbl>
            <c:dLbl>
              <c:idx val="213"/>
              <c:tx>
                <c:strRef>
                  <c:f>'Data (Hide)'!$B$217</c:f>
                  <c:strCache>
                    <c:ptCount val="1"/>
                    <c:pt idx="0">
                      <c:v>Option 214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{C5DA015C-7AB2-449B-A790-2378522E3028}</c15:txfldGUID>
                      <c15:f>'Data (Hide)'!$B$217</c15:f>
                      <c15:dlblFieldTableCache>
                        <c:ptCount val="1"/>
                        <c:pt idx="0">
                          <c:v>Option 214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2F-042C-4BCA-8CB5-E3B2099518CE}"/>
                </c:ext>
              </c:extLst>
            </c:dLbl>
            <c:dLbl>
              <c:idx val="214"/>
              <c:tx>
                <c:strRef>
                  <c:f>'Data (Hide)'!$B$218</c:f>
                  <c:strCache>
                    <c:ptCount val="1"/>
                    <c:pt idx="0">
                      <c:v>Option 215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{BF37C4E1-8420-42CA-A3F1-0DD2ADF0E020}</c15:txfldGUID>
                      <c15:f>'Data (Hide)'!$B$218</c15:f>
                      <c15:dlblFieldTableCache>
                        <c:ptCount val="1"/>
                        <c:pt idx="0">
                          <c:v>Option 215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30-042C-4BCA-8CB5-E3B2099518CE}"/>
                </c:ext>
              </c:extLst>
            </c:dLbl>
            <c:dLbl>
              <c:idx val="215"/>
              <c:tx>
                <c:strRef>
                  <c:f>'Data (Hide)'!$B$219</c:f>
                  <c:strCache>
                    <c:ptCount val="1"/>
                    <c:pt idx="0">
                      <c:v>Option 216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{1748D5D1-B237-4B59-9B13-60E7618DEDFB}</c15:txfldGUID>
                      <c15:f>'Data (Hide)'!$B$219</c15:f>
                      <c15:dlblFieldTableCache>
                        <c:ptCount val="1"/>
                        <c:pt idx="0">
                          <c:v>Option 216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31-042C-4BCA-8CB5-E3B2099518CE}"/>
                </c:ext>
              </c:extLst>
            </c:dLbl>
            <c:dLbl>
              <c:idx val="216"/>
              <c:tx>
                <c:strRef>
                  <c:f>'Data (Hide)'!$B$220</c:f>
                  <c:strCache>
                    <c:ptCount val="1"/>
                    <c:pt idx="0">
                      <c:v>Option 217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{8AC019D3-3BC4-4CF2-9FA0-3AB3DC98CFE6}</c15:txfldGUID>
                      <c15:f>'Data (Hide)'!$B$220</c15:f>
                      <c15:dlblFieldTableCache>
                        <c:ptCount val="1"/>
                        <c:pt idx="0">
                          <c:v>Option 217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32-042C-4BCA-8CB5-E3B2099518CE}"/>
                </c:ext>
              </c:extLst>
            </c:dLbl>
            <c:dLbl>
              <c:idx val="217"/>
              <c:tx>
                <c:strRef>
                  <c:f>'Data (Hide)'!$B$221</c:f>
                  <c:strCache>
                    <c:ptCount val="1"/>
                    <c:pt idx="0">
                      <c:v>Option 218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{FE85E4D7-7C20-4026-B3EC-E60C2388D9AF}</c15:txfldGUID>
                      <c15:f>'Data (Hide)'!$B$221</c15:f>
                      <c15:dlblFieldTableCache>
                        <c:ptCount val="1"/>
                        <c:pt idx="0">
                          <c:v>Option 218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33-042C-4BCA-8CB5-E3B2099518CE}"/>
                </c:ext>
              </c:extLst>
            </c:dLbl>
            <c:dLbl>
              <c:idx val="218"/>
              <c:tx>
                <c:strRef>
                  <c:f>'Data (Hide)'!$B$222</c:f>
                  <c:strCache>
                    <c:ptCount val="1"/>
                    <c:pt idx="0">
                      <c:v>Option 219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{1E11C66C-13BB-4769-B2B5-D8CAC20EB117}</c15:txfldGUID>
                      <c15:f>'Data (Hide)'!$B$222</c15:f>
                      <c15:dlblFieldTableCache>
                        <c:ptCount val="1"/>
                        <c:pt idx="0">
                          <c:v>Option 219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34-042C-4BCA-8CB5-E3B2099518CE}"/>
                </c:ext>
              </c:extLst>
            </c:dLbl>
            <c:dLbl>
              <c:idx val="219"/>
              <c:tx>
                <c:strRef>
                  <c:f>'Data (Hide)'!$B$223</c:f>
                  <c:strCache>
                    <c:ptCount val="1"/>
                    <c:pt idx="0">
                      <c:v>Option 220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{FE71A32F-4F24-4B9D-944E-C3A7699132C6}</c15:txfldGUID>
                      <c15:f>'Data (Hide)'!$B$223</c15:f>
                      <c15:dlblFieldTableCache>
                        <c:ptCount val="1"/>
                        <c:pt idx="0">
                          <c:v>Option 220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35-042C-4BCA-8CB5-E3B2099518CE}"/>
                </c:ext>
              </c:extLst>
            </c:dLbl>
            <c:dLbl>
              <c:idx val="220"/>
              <c:tx>
                <c:strRef>
                  <c:f>'Data (Hide)'!$B$224</c:f>
                  <c:strCache>
                    <c:ptCount val="1"/>
                    <c:pt idx="0">
                      <c:v>Option 221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{191A4B23-5660-444E-ADA5-51D551870891}</c15:txfldGUID>
                      <c15:f>'Data (Hide)'!$B$224</c15:f>
                      <c15:dlblFieldTableCache>
                        <c:ptCount val="1"/>
                        <c:pt idx="0">
                          <c:v>Option 221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36-042C-4BCA-8CB5-E3B2099518CE}"/>
                </c:ext>
              </c:extLst>
            </c:dLbl>
            <c:dLbl>
              <c:idx val="221"/>
              <c:tx>
                <c:strRef>
                  <c:f>'Data (Hide)'!$B$225</c:f>
                  <c:strCache>
                    <c:ptCount val="1"/>
                    <c:pt idx="0">
                      <c:v>Option 222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{07556644-EEC8-48B7-B25C-3A406CD9F015}</c15:txfldGUID>
                      <c15:f>'Data (Hide)'!$B$225</c15:f>
                      <c15:dlblFieldTableCache>
                        <c:ptCount val="1"/>
                        <c:pt idx="0">
                          <c:v>Option 222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37-042C-4BCA-8CB5-E3B2099518CE}"/>
                </c:ext>
              </c:extLst>
            </c:dLbl>
            <c:dLbl>
              <c:idx val="222"/>
              <c:tx>
                <c:strRef>
                  <c:f>'Data (Hide)'!$B$226</c:f>
                  <c:strCache>
                    <c:ptCount val="1"/>
                    <c:pt idx="0">
                      <c:v>Option 223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{6733C1B7-4AC5-4EF5-937D-A109BA4B2A6D}</c15:txfldGUID>
                      <c15:f>'Data (Hide)'!$B$226</c15:f>
                      <c15:dlblFieldTableCache>
                        <c:ptCount val="1"/>
                        <c:pt idx="0">
                          <c:v>Option 223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38-042C-4BCA-8CB5-E3B2099518CE}"/>
                </c:ext>
              </c:extLst>
            </c:dLbl>
            <c:dLbl>
              <c:idx val="223"/>
              <c:tx>
                <c:strRef>
                  <c:f>'Data (Hide)'!$B$227</c:f>
                  <c:strCache>
                    <c:ptCount val="1"/>
                    <c:pt idx="0">
                      <c:v>Option 224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{8173F67C-0379-465A-9CFD-AA0ADDF6EDEF}</c15:txfldGUID>
                      <c15:f>'Data (Hide)'!$B$227</c15:f>
                      <c15:dlblFieldTableCache>
                        <c:ptCount val="1"/>
                        <c:pt idx="0">
                          <c:v>Option 224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39-042C-4BCA-8CB5-E3B2099518CE}"/>
                </c:ext>
              </c:extLst>
            </c:dLbl>
            <c:dLbl>
              <c:idx val="224"/>
              <c:tx>
                <c:strRef>
                  <c:f>'Data (Hide)'!$B$228</c:f>
                  <c:strCache>
                    <c:ptCount val="1"/>
                    <c:pt idx="0">
                      <c:v>Option 225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{E5095934-DA9D-47AA-A642-4271255FF1B1}</c15:txfldGUID>
                      <c15:f>'Data (Hide)'!$B$228</c15:f>
                      <c15:dlblFieldTableCache>
                        <c:ptCount val="1"/>
                        <c:pt idx="0">
                          <c:v>Option 225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3A-042C-4BCA-8CB5-E3B2099518CE}"/>
                </c:ext>
              </c:extLst>
            </c:dLbl>
            <c:dLbl>
              <c:idx val="225"/>
              <c:tx>
                <c:strRef>
                  <c:f>'Data (Hide)'!$B$229</c:f>
                  <c:strCache>
                    <c:ptCount val="1"/>
                    <c:pt idx="0">
                      <c:v>Option 226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{B51786D9-C1D9-489A-82D4-80D2157B146E}</c15:txfldGUID>
                      <c15:f>'Data (Hide)'!$B$229</c15:f>
                      <c15:dlblFieldTableCache>
                        <c:ptCount val="1"/>
                        <c:pt idx="0">
                          <c:v>Option 226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3B-042C-4BCA-8CB5-E3B2099518CE}"/>
                </c:ext>
              </c:extLst>
            </c:dLbl>
            <c:dLbl>
              <c:idx val="226"/>
              <c:tx>
                <c:strRef>
                  <c:f>'Data (Hide)'!$B$230</c:f>
                  <c:strCache>
                    <c:ptCount val="1"/>
                    <c:pt idx="0">
                      <c:v>Option 227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{47D7CB3F-02A5-4866-B312-C4D9231C69A2}</c15:txfldGUID>
                      <c15:f>'Data (Hide)'!$B$230</c15:f>
                      <c15:dlblFieldTableCache>
                        <c:ptCount val="1"/>
                        <c:pt idx="0">
                          <c:v>Option 227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3C-042C-4BCA-8CB5-E3B2099518CE}"/>
                </c:ext>
              </c:extLst>
            </c:dLbl>
            <c:dLbl>
              <c:idx val="227"/>
              <c:tx>
                <c:strRef>
                  <c:f>'Data (Hide)'!$B$231</c:f>
                  <c:strCache>
                    <c:ptCount val="1"/>
                    <c:pt idx="0">
                      <c:v>Option 228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{83FA9593-9256-4E4C-9A53-82894F4A9AC9}</c15:txfldGUID>
                      <c15:f>'Data (Hide)'!$B$231</c15:f>
                      <c15:dlblFieldTableCache>
                        <c:ptCount val="1"/>
                        <c:pt idx="0">
                          <c:v>Option 228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3D-042C-4BCA-8CB5-E3B2099518CE}"/>
                </c:ext>
              </c:extLst>
            </c:dLbl>
            <c:dLbl>
              <c:idx val="228"/>
              <c:tx>
                <c:strRef>
                  <c:f>'Data (Hide)'!$B$232</c:f>
                  <c:strCache>
                    <c:ptCount val="1"/>
                    <c:pt idx="0">
                      <c:v>Option 229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{059A30E3-D236-48C2-8D00-947EFBD4A482}</c15:txfldGUID>
                      <c15:f>'Data (Hide)'!$B$232</c15:f>
                      <c15:dlblFieldTableCache>
                        <c:ptCount val="1"/>
                        <c:pt idx="0">
                          <c:v>Option 229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3E-042C-4BCA-8CB5-E3B2099518CE}"/>
                </c:ext>
              </c:extLst>
            </c:dLbl>
            <c:dLbl>
              <c:idx val="229"/>
              <c:tx>
                <c:strRef>
                  <c:f>'Data (Hide)'!$B$233</c:f>
                  <c:strCache>
                    <c:ptCount val="1"/>
                    <c:pt idx="0">
                      <c:v>Option 230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{66778620-FC0B-4FDF-885A-3581F0317D84}</c15:txfldGUID>
                      <c15:f>'Data (Hide)'!$B$233</c15:f>
                      <c15:dlblFieldTableCache>
                        <c:ptCount val="1"/>
                        <c:pt idx="0">
                          <c:v>Option 230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3F-042C-4BCA-8CB5-E3B2099518CE}"/>
                </c:ext>
              </c:extLst>
            </c:dLbl>
            <c:dLbl>
              <c:idx val="230"/>
              <c:tx>
                <c:strRef>
                  <c:f>'Data (Hide)'!$B$234</c:f>
                  <c:strCache>
                    <c:ptCount val="1"/>
                    <c:pt idx="0">
                      <c:v>Option 231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{4863F31D-D2A0-426E-9213-6D2AF60ED0F7}</c15:txfldGUID>
                      <c15:f>'Data (Hide)'!$B$234</c15:f>
                      <c15:dlblFieldTableCache>
                        <c:ptCount val="1"/>
                        <c:pt idx="0">
                          <c:v>Option 231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40-042C-4BCA-8CB5-E3B2099518CE}"/>
                </c:ext>
              </c:extLst>
            </c:dLbl>
            <c:dLbl>
              <c:idx val="231"/>
              <c:tx>
                <c:strRef>
                  <c:f>'Data (Hide)'!$B$235</c:f>
                  <c:strCache>
                    <c:ptCount val="1"/>
                    <c:pt idx="0">
                      <c:v>Option 232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{0CE5FA09-8C0F-42FC-A28C-3CFE825CB290}</c15:txfldGUID>
                      <c15:f>'Data (Hide)'!$B$235</c15:f>
                      <c15:dlblFieldTableCache>
                        <c:ptCount val="1"/>
                        <c:pt idx="0">
                          <c:v>Option 232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41-042C-4BCA-8CB5-E3B2099518CE}"/>
                </c:ext>
              </c:extLst>
            </c:dLbl>
            <c:dLbl>
              <c:idx val="232"/>
              <c:tx>
                <c:strRef>
                  <c:f>'Data (Hide)'!$B$236</c:f>
                  <c:strCache>
                    <c:ptCount val="1"/>
                    <c:pt idx="0">
                      <c:v>Option 233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{D6908279-E61B-4BA5-AA6F-BEE1E5831B5A}</c15:txfldGUID>
                      <c15:f>'Data (Hide)'!$B$236</c15:f>
                      <c15:dlblFieldTableCache>
                        <c:ptCount val="1"/>
                        <c:pt idx="0">
                          <c:v>Option 233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42-042C-4BCA-8CB5-E3B2099518CE}"/>
                </c:ext>
              </c:extLst>
            </c:dLbl>
            <c:dLbl>
              <c:idx val="233"/>
              <c:tx>
                <c:strRef>
                  <c:f>'Data (Hide)'!$B$237</c:f>
                  <c:strCache>
                    <c:ptCount val="1"/>
                    <c:pt idx="0">
                      <c:v>Option 234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{33FB7E80-A43C-4B8E-8896-CD3F08877C94}</c15:txfldGUID>
                      <c15:f>'Data (Hide)'!$B$237</c15:f>
                      <c15:dlblFieldTableCache>
                        <c:ptCount val="1"/>
                        <c:pt idx="0">
                          <c:v>Option 234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43-042C-4BCA-8CB5-E3B2099518CE}"/>
                </c:ext>
              </c:extLst>
            </c:dLbl>
            <c:dLbl>
              <c:idx val="234"/>
              <c:tx>
                <c:strRef>
                  <c:f>'Data (Hide)'!$B$238</c:f>
                  <c:strCache>
                    <c:ptCount val="1"/>
                    <c:pt idx="0">
                      <c:v>Option 235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{67ECD3AF-B138-4CF6-AF90-619944EB9958}</c15:txfldGUID>
                      <c15:f>'Data (Hide)'!$B$238</c15:f>
                      <c15:dlblFieldTableCache>
                        <c:ptCount val="1"/>
                        <c:pt idx="0">
                          <c:v>Option 235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44-042C-4BCA-8CB5-E3B2099518CE}"/>
                </c:ext>
              </c:extLst>
            </c:dLbl>
            <c:dLbl>
              <c:idx val="235"/>
              <c:tx>
                <c:strRef>
                  <c:f>'Data (Hide)'!$B$239</c:f>
                  <c:strCache>
                    <c:ptCount val="1"/>
                    <c:pt idx="0">
                      <c:v>Option 236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{77AAED92-2105-4725-AD2C-8EE06B2ED73C}</c15:txfldGUID>
                      <c15:f>'Data (Hide)'!$B$239</c15:f>
                      <c15:dlblFieldTableCache>
                        <c:ptCount val="1"/>
                        <c:pt idx="0">
                          <c:v>Option 236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45-042C-4BCA-8CB5-E3B2099518CE}"/>
                </c:ext>
              </c:extLst>
            </c:dLbl>
            <c:dLbl>
              <c:idx val="236"/>
              <c:tx>
                <c:strRef>
                  <c:f>'Data (Hide)'!$B$240</c:f>
                  <c:strCache>
                    <c:ptCount val="1"/>
                    <c:pt idx="0">
                      <c:v>Option 237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{99FCF070-26A6-470F-8B0F-CC47FB540884}</c15:txfldGUID>
                      <c15:f>'Data (Hide)'!$B$240</c15:f>
                      <c15:dlblFieldTableCache>
                        <c:ptCount val="1"/>
                        <c:pt idx="0">
                          <c:v>Option 237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46-042C-4BCA-8CB5-E3B2099518CE}"/>
                </c:ext>
              </c:extLst>
            </c:dLbl>
            <c:dLbl>
              <c:idx val="237"/>
              <c:tx>
                <c:strRef>
                  <c:f>'Data (Hide)'!$B$241</c:f>
                  <c:strCache>
                    <c:ptCount val="1"/>
                    <c:pt idx="0">
                      <c:v>Option 238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{11E01C1B-8413-40B3-831E-2DC6B256AF63}</c15:txfldGUID>
                      <c15:f>'Data (Hide)'!$B$241</c15:f>
                      <c15:dlblFieldTableCache>
                        <c:ptCount val="1"/>
                        <c:pt idx="0">
                          <c:v>Option 238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47-042C-4BCA-8CB5-E3B2099518CE}"/>
                </c:ext>
              </c:extLst>
            </c:dLbl>
            <c:dLbl>
              <c:idx val="238"/>
              <c:tx>
                <c:strRef>
                  <c:f>'Data (Hide)'!$B$242</c:f>
                  <c:strCache>
                    <c:ptCount val="1"/>
                    <c:pt idx="0">
                      <c:v>Option 239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{5EF165FB-48EC-4DA4-B16C-1F41589DA76F}</c15:txfldGUID>
                      <c15:f>'Data (Hide)'!$B$242</c15:f>
                      <c15:dlblFieldTableCache>
                        <c:ptCount val="1"/>
                        <c:pt idx="0">
                          <c:v>Option 239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48-042C-4BCA-8CB5-E3B2099518CE}"/>
                </c:ext>
              </c:extLst>
            </c:dLbl>
            <c:dLbl>
              <c:idx val="239"/>
              <c:tx>
                <c:strRef>
                  <c:f>'Data (Hide)'!$B$243</c:f>
                  <c:strCache>
                    <c:ptCount val="1"/>
                    <c:pt idx="0">
                      <c:v>Option 240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{0F36DDC1-454A-4C5F-AA28-277BD7D4BAAB}</c15:txfldGUID>
                      <c15:f>'Data (Hide)'!$B$243</c15:f>
                      <c15:dlblFieldTableCache>
                        <c:ptCount val="1"/>
                        <c:pt idx="0">
                          <c:v>Option 240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49-042C-4BCA-8CB5-E3B2099518CE}"/>
                </c:ext>
              </c:extLst>
            </c:dLbl>
            <c:dLbl>
              <c:idx val="240"/>
              <c:tx>
                <c:strRef>
                  <c:f>'Data (Hide)'!$B$244</c:f>
                  <c:strCache>
                    <c:ptCount val="1"/>
                    <c:pt idx="0">
                      <c:v>Option 241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{94AC344F-F254-4506-9A8E-06768213E0E6}</c15:txfldGUID>
                      <c15:f>'Data (Hide)'!$B$244</c15:f>
                      <c15:dlblFieldTableCache>
                        <c:ptCount val="1"/>
                        <c:pt idx="0">
                          <c:v>Option 241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4A-042C-4BCA-8CB5-E3B2099518CE}"/>
                </c:ext>
              </c:extLst>
            </c:dLbl>
            <c:dLbl>
              <c:idx val="241"/>
              <c:tx>
                <c:strRef>
                  <c:f>'Data (Hide)'!$B$245</c:f>
                  <c:strCache>
                    <c:ptCount val="1"/>
                    <c:pt idx="0">
                      <c:v>Option 242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{A4972917-4DC0-4E6F-9A89-E8A26250B293}</c15:txfldGUID>
                      <c15:f>'Data (Hide)'!$B$245</c15:f>
                      <c15:dlblFieldTableCache>
                        <c:ptCount val="1"/>
                        <c:pt idx="0">
                          <c:v>Option 242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4B-042C-4BCA-8CB5-E3B2099518CE}"/>
                </c:ext>
              </c:extLst>
            </c:dLbl>
            <c:dLbl>
              <c:idx val="242"/>
              <c:tx>
                <c:strRef>
                  <c:f>'Data (Hide)'!$B$246</c:f>
                  <c:strCache>
                    <c:ptCount val="1"/>
                    <c:pt idx="0">
                      <c:v>Option 243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{B2E6D8E8-CC00-42C7-AA64-C6CC9D2C2DC9}</c15:txfldGUID>
                      <c15:f>'Data (Hide)'!$B$246</c15:f>
                      <c15:dlblFieldTableCache>
                        <c:ptCount val="1"/>
                        <c:pt idx="0">
                          <c:v>Option 243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4C-042C-4BCA-8CB5-E3B2099518CE}"/>
                </c:ext>
              </c:extLst>
            </c:dLbl>
            <c:dLbl>
              <c:idx val="243"/>
              <c:tx>
                <c:strRef>
                  <c:f>'Data (Hide)'!$B$247</c:f>
                  <c:strCache>
                    <c:ptCount val="1"/>
                    <c:pt idx="0">
                      <c:v>Option 244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{25E00F48-010B-4EAB-A1D8-26E6E730C5F2}</c15:txfldGUID>
                      <c15:f>'Data (Hide)'!$B$247</c15:f>
                      <c15:dlblFieldTableCache>
                        <c:ptCount val="1"/>
                        <c:pt idx="0">
                          <c:v>Option 244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4D-042C-4BCA-8CB5-E3B2099518CE}"/>
                </c:ext>
              </c:extLst>
            </c:dLbl>
            <c:dLbl>
              <c:idx val="244"/>
              <c:tx>
                <c:strRef>
                  <c:f>'Data (Hide)'!$B$248</c:f>
                  <c:strCache>
                    <c:ptCount val="1"/>
                    <c:pt idx="0">
                      <c:v>Option 245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{C7F1BA15-3006-4F58-843A-117BB3E69A35}</c15:txfldGUID>
                      <c15:f>'Data (Hide)'!$B$248</c15:f>
                      <c15:dlblFieldTableCache>
                        <c:ptCount val="1"/>
                        <c:pt idx="0">
                          <c:v>Option 245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4E-042C-4BCA-8CB5-E3B2099518CE}"/>
                </c:ext>
              </c:extLst>
            </c:dLbl>
            <c:dLbl>
              <c:idx val="245"/>
              <c:tx>
                <c:strRef>
                  <c:f>'Data (Hide)'!$B$249</c:f>
                  <c:strCache>
                    <c:ptCount val="1"/>
                    <c:pt idx="0">
                      <c:v>Option 246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{1146217D-5EF4-4E6C-B8A9-A0AD4344203D}</c15:txfldGUID>
                      <c15:f>'Data (Hide)'!$B$249</c15:f>
                      <c15:dlblFieldTableCache>
                        <c:ptCount val="1"/>
                        <c:pt idx="0">
                          <c:v>Option 246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4F-042C-4BCA-8CB5-E3B2099518CE}"/>
                </c:ext>
              </c:extLst>
            </c:dLbl>
            <c:dLbl>
              <c:idx val="246"/>
              <c:tx>
                <c:strRef>
                  <c:f>'Data (Hide)'!$B$250</c:f>
                  <c:strCache>
                    <c:ptCount val="1"/>
                    <c:pt idx="0">
                      <c:v>Option 247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{00E7BCCA-6B3B-4355-BC39-2AF112CF8087}</c15:txfldGUID>
                      <c15:f>'Data (Hide)'!$B$250</c15:f>
                      <c15:dlblFieldTableCache>
                        <c:ptCount val="1"/>
                        <c:pt idx="0">
                          <c:v>Option 247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50-042C-4BCA-8CB5-E3B2099518CE}"/>
                </c:ext>
              </c:extLst>
            </c:dLbl>
            <c:dLbl>
              <c:idx val="247"/>
              <c:tx>
                <c:strRef>
                  <c:f>'Data (Hide)'!$B$251</c:f>
                  <c:strCache>
                    <c:ptCount val="1"/>
                    <c:pt idx="0">
                      <c:v>Option 248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{3534735E-FB44-4772-8AFD-4B19FCFC6E3A}</c15:txfldGUID>
                      <c15:f>'Data (Hide)'!$B$251</c15:f>
                      <c15:dlblFieldTableCache>
                        <c:ptCount val="1"/>
                        <c:pt idx="0">
                          <c:v>Option 248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51-042C-4BCA-8CB5-E3B2099518CE}"/>
                </c:ext>
              </c:extLst>
            </c:dLbl>
            <c:dLbl>
              <c:idx val="248"/>
              <c:tx>
                <c:strRef>
                  <c:f>'Data (Hide)'!$B$252</c:f>
                  <c:strCache>
                    <c:ptCount val="1"/>
                    <c:pt idx="0">
                      <c:v>Option 249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{9B18A351-7053-4E6B-A615-4AAAF4F7AFF7}</c15:txfldGUID>
                      <c15:f>'Data (Hide)'!$B$252</c15:f>
                      <c15:dlblFieldTableCache>
                        <c:ptCount val="1"/>
                        <c:pt idx="0">
                          <c:v>Option 249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52-042C-4BCA-8CB5-E3B2099518CE}"/>
                </c:ext>
              </c:extLst>
            </c:dLbl>
            <c:dLbl>
              <c:idx val="249"/>
              <c:tx>
                <c:strRef>
                  <c:f>'Data (Hide)'!$B$253</c:f>
                  <c:strCache>
                    <c:ptCount val="1"/>
                    <c:pt idx="0">
                      <c:v>Option 250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{0641C538-3BD7-474B-8E99-71A86641B19C}</c15:txfldGUID>
                      <c15:f>'Data (Hide)'!$B$253</c15:f>
                      <c15:dlblFieldTableCache>
                        <c:ptCount val="1"/>
                        <c:pt idx="0">
                          <c:v>Option 250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53-042C-4BCA-8CB5-E3B2099518CE}"/>
                </c:ext>
              </c:extLst>
            </c:dLbl>
            <c:dLbl>
              <c:idx val="250"/>
              <c:tx>
                <c:strRef>
                  <c:f>'Data (Hide)'!$B$254</c:f>
                  <c:strCache>
                    <c:ptCount val="1"/>
                    <c:pt idx="0">
                      <c:v>Option 251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{6960153D-CAEF-464F-B420-919F28376B31}</c15:txfldGUID>
                      <c15:f>'Data (Hide)'!$B$254</c15:f>
                      <c15:dlblFieldTableCache>
                        <c:ptCount val="1"/>
                        <c:pt idx="0">
                          <c:v>Option 251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54-042C-4BCA-8CB5-E3B2099518CE}"/>
                </c:ext>
              </c:extLst>
            </c:dLbl>
            <c:dLbl>
              <c:idx val="251"/>
              <c:tx>
                <c:strRef>
                  <c:f>'Data (Hide)'!$B$255</c:f>
                  <c:strCache>
                    <c:ptCount val="1"/>
                    <c:pt idx="0">
                      <c:v>Option 252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{5F6E8FEB-B8A8-4148-8F38-94112E8FBCB9}</c15:txfldGUID>
                      <c15:f>'Data (Hide)'!$B$255</c15:f>
                      <c15:dlblFieldTableCache>
                        <c:ptCount val="1"/>
                        <c:pt idx="0">
                          <c:v>Option 252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55-042C-4BCA-8CB5-E3B2099518CE}"/>
                </c:ext>
              </c:extLst>
            </c:dLbl>
            <c:dLbl>
              <c:idx val="252"/>
              <c:tx>
                <c:strRef>
                  <c:f>'Data (Hide)'!$B$256</c:f>
                  <c:strCache>
                    <c:ptCount val="1"/>
                    <c:pt idx="0">
                      <c:v>Option 253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{8A920D9C-9D86-4E12-BA36-01C766307803}</c15:txfldGUID>
                      <c15:f>'Data (Hide)'!$B$256</c15:f>
                      <c15:dlblFieldTableCache>
                        <c:ptCount val="1"/>
                        <c:pt idx="0">
                          <c:v>Option 253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56-042C-4BCA-8CB5-E3B2099518CE}"/>
                </c:ext>
              </c:extLst>
            </c:dLbl>
            <c:dLbl>
              <c:idx val="253"/>
              <c:tx>
                <c:strRef>
                  <c:f>'Data (Hide)'!$B$257</c:f>
                  <c:strCache>
                    <c:ptCount val="1"/>
                    <c:pt idx="0">
                      <c:v>Option 254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{D88EEB19-FBF3-4805-B527-C6058F6B8031}</c15:txfldGUID>
                      <c15:f>'Data (Hide)'!$B$257</c15:f>
                      <c15:dlblFieldTableCache>
                        <c:ptCount val="1"/>
                        <c:pt idx="0">
                          <c:v>Option 254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57-042C-4BCA-8CB5-E3B2099518CE}"/>
                </c:ext>
              </c:extLst>
            </c:dLbl>
            <c:dLbl>
              <c:idx val="254"/>
              <c:tx>
                <c:strRef>
                  <c:f>'Data (Hide)'!$B$258</c:f>
                  <c:strCache>
                    <c:ptCount val="1"/>
                    <c:pt idx="0">
                      <c:v>Option 255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{08C1A5D0-C1E6-432C-A29B-22EC1470ED63}</c15:txfldGUID>
                      <c15:f>'Data (Hide)'!$B$258</c15:f>
                      <c15:dlblFieldTableCache>
                        <c:ptCount val="1"/>
                        <c:pt idx="0">
                          <c:v>Option 255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58-042C-4BCA-8CB5-E3B2099518CE}"/>
                </c:ext>
              </c:extLst>
            </c:dLbl>
            <c:dLbl>
              <c:idx val="255"/>
              <c:tx>
                <c:strRef>
                  <c:f>'Data (Hide)'!$B$259</c:f>
                  <c:strCache>
                    <c:ptCount val="1"/>
                    <c:pt idx="0">
                      <c:v>Option 256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{A53B32A4-70E9-47AC-A466-3D23DB58D96B}</c15:txfldGUID>
                      <c15:f>'Data (Hide)'!$B$259</c15:f>
                      <c15:dlblFieldTableCache>
                        <c:ptCount val="1"/>
                        <c:pt idx="0">
                          <c:v>Option 256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59-042C-4BCA-8CB5-E3B2099518CE}"/>
                </c:ext>
              </c:extLst>
            </c:dLbl>
            <c:dLbl>
              <c:idx val="256"/>
              <c:tx>
                <c:strRef>
                  <c:f>'Data (Hide)'!$B$260</c:f>
                  <c:strCache>
                    <c:ptCount val="1"/>
                    <c:pt idx="0">
                      <c:v>Option 257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{A4565CFE-224B-44B6-8F79-6FCC01EDDC4E}</c15:txfldGUID>
                      <c15:f>'Data (Hide)'!$B$260</c15:f>
                      <c15:dlblFieldTableCache>
                        <c:ptCount val="1"/>
                        <c:pt idx="0">
                          <c:v>Option 257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5A-042C-4BCA-8CB5-E3B2099518CE}"/>
                </c:ext>
              </c:extLst>
            </c:dLbl>
            <c:dLbl>
              <c:idx val="257"/>
              <c:tx>
                <c:strRef>
                  <c:f>'Data (Hide)'!$B$261</c:f>
                  <c:strCache>
                    <c:ptCount val="1"/>
                    <c:pt idx="0">
                      <c:v>Option 258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{E63519A1-AF09-454A-8499-BAC8C6CB9419}</c15:txfldGUID>
                      <c15:f>'Data (Hide)'!$B$261</c15:f>
                      <c15:dlblFieldTableCache>
                        <c:ptCount val="1"/>
                        <c:pt idx="0">
                          <c:v>Option 258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5B-042C-4BCA-8CB5-E3B2099518CE}"/>
                </c:ext>
              </c:extLst>
            </c:dLbl>
            <c:dLbl>
              <c:idx val="258"/>
              <c:tx>
                <c:strRef>
                  <c:f>'Data (Hide)'!$B$262</c:f>
                  <c:strCache>
                    <c:ptCount val="1"/>
                    <c:pt idx="0">
                      <c:v>Option 259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{2AFCE2F2-BAD8-4E69-BDA8-5F8ACE613A36}</c15:txfldGUID>
                      <c15:f>'Data (Hide)'!$B$262</c15:f>
                      <c15:dlblFieldTableCache>
                        <c:ptCount val="1"/>
                        <c:pt idx="0">
                          <c:v>Option 259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5C-042C-4BCA-8CB5-E3B2099518CE}"/>
                </c:ext>
              </c:extLst>
            </c:dLbl>
            <c:dLbl>
              <c:idx val="259"/>
              <c:tx>
                <c:strRef>
                  <c:f>'Data (Hide)'!$B$263</c:f>
                  <c:strCache>
                    <c:ptCount val="1"/>
                    <c:pt idx="0">
                      <c:v>Option 260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{5D1B1E9E-B8AD-4AE0-8085-77D76FBDD942}</c15:txfldGUID>
                      <c15:f>'Data (Hide)'!$B$263</c15:f>
                      <c15:dlblFieldTableCache>
                        <c:ptCount val="1"/>
                        <c:pt idx="0">
                          <c:v>Option 260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5D-042C-4BCA-8CB5-E3B2099518CE}"/>
                </c:ext>
              </c:extLst>
            </c:dLbl>
            <c:dLbl>
              <c:idx val="260"/>
              <c:tx>
                <c:strRef>
                  <c:f>'Data (Hide)'!$B$264</c:f>
                  <c:strCache>
                    <c:ptCount val="1"/>
                    <c:pt idx="0">
                      <c:v>Option 261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{92046B4C-BC0C-464A-9F64-3D76201E458D}</c15:txfldGUID>
                      <c15:f>'Data (Hide)'!$B$264</c15:f>
                      <c15:dlblFieldTableCache>
                        <c:ptCount val="1"/>
                        <c:pt idx="0">
                          <c:v>Option 261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5E-042C-4BCA-8CB5-E3B2099518CE}"/>
                </c:ext>
              </c:extLst>
            </c:dLbl>
            <c:dLbl>
              <c:idx val="261"/>
              <c:tx>
                <c:strRef>
                  <c:f>'Data (Hide)'!$B$265</c:f>
                  <c:strCache>
                    <c:ptCount val="1"/>
                    <c:pt idx="0">
                      <c:v>Option 262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{62AE5633-BA79-4290-9BF4-7B56A6FAA9C9}</c15:txfldGUID>
                      <c15:f>'Data (Hide)'!$B$265</c15:f>
                      <c15:dlblFieldTableCache>
                        <c:ptCount val="1"/>
                        <c:pt idx="0">
                          <c:v>Option 262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5F-042C-4BCA-8CB5-E3B2099518CE}"/>
                </c:ext>
              </c:extLst>
            </c:dLbl>
            <c:dLbl>
              <c:idx val="262"/>
              <c:tx>
                <c:strRef>
                  <c:f>'Data (Hide)'!$B$266</c:f>
                  <c:strCache>
                    <c:ptCount val="1"/>
                    <c:pt idx="0">
                      <c:v>Option 263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{42FECE17-D1EE-4831-A392-81F1CA92A2EC}</c15:txfldGUID>
                      <c15:f>'Data (Hide)'!$B$266</c15:f>
                      <c15:dlblFieldTableCache>
                        <c:ptCount val="1"/>
                        <c:pt idx="0">
                          <c:v>Option 263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60-042C-4BCA-8CB5-E3B2099518CE}"/>
                </c:ext>
              </c:extLst>
            </c:dLbl>
            <c:dLbl>
              <c:idx val="263"/>
              <c:tx>
                <c:strRef>
                  <c:f>'Data (Hide)'!$B$267</c:f>
                  <c:strCache>
                    <c:ptCount val="1"/>
                    <c:pt idx="0">
                      <c:v>Option 264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{635A1881-91C6-4DA3-B166-10A05F53D435}</c15:txfldGUID>
                      <c15:f>'Data (Hide)'!$B$267</c15:f>
                      <c15:dlblFieldTableCache>
                        <c:ptCount val="1"/>
                        <c:pt idx="0">
                          <c:v>Option 264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61-042C-4BCA-8CB5-E3B2099518CE}"/>
                </c:ext>
              </c:extLst>
            </c:dLbl>
            <c:dLbl>
              <c:idx val="264"/>
              <c:tx>
                <c:strRef>
                  <c:f>'Data (Hide)'!$B$268</c:f>
                  <c:strCache>
                    <c:ptCount val="1"/>
                    <c:pt idx="0">
                      <c:v>Option 265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{D0D34CA8-3037-4FD3-BA95-B456A916AF8A}</c15:txfldGUID>
                      <c15:f>'Data (Hide)'!$B$268</c15:f>
                      <c15:dlblFieldTableCache>
                        <c:ptCount val="1"/>
                        <c:pt idx="0">
                          <c:v>Option 265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62-042C-4BCA-8CB5-E3B2099518CE}"/>
                </c:ext>
              </c:extLst>
            </c:dLbl>
            <c:dLbl>
              <c:idx val="265"/>
              <c:tx>
                <c:strRef>
                  <c:f>'Data (Hide)'!$B$269</c:f>
                  <c:strCache>
                    <c:ptCount val="1"/>
                    <c:pt idx="0">
                      <c:v>Option 266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{51E68428-98A1-4D45-A1C6-AD3C9944164B}</c15:txfldGUID>
                      <c15:f>'Data (Hide)'!$B$269</c15:f>
                      <c15:dlblFieldTableCache>
                        <c:ptCount val="1"/>
                        <c:pt idx="0">
                          <c:v>Option 266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63-042C-4BCA-8CB5-E3B2099518CE}"/>
                </c:ext>
              </c:extLst>
            </c:dLbl>
            <c:dLbl>
              <c:idx val="266"/>
              <c:tx>
                <c:strRef>
                  <c:f>'Data (Hide)'!$B$270</c:f>
                  <c:strCache>
                    <c:ptCount val="1"/>
                    <c:pt idx="0">
                      <c:v>Option 267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{339FFE93-D207-4E7E-BFBA-1DD6AFDBC1A1}</c15:txfldGUID>
                      <c15:f>'Data (Hide)'!$B$270</c15:f>
                      <c15:dlblFieldTableCache>
                        <c:ptCount val="1"/>
                        <c:pt idx="0">
                          <c:v>Option 267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64-042C-4BCA-8CB5-E3B2099518CE}"/>
                </c:ext>
              </c:extLst>
            </c:dLbl>
            <c:dLbl>
              <c:idx val="267"/>
              <c:tx>
                <c:strRef>
                  <c:f>'Data (Hide)'!$B$271</c:f>
                  <c:strCache>
                    <c:ptCount val="1"/>
                    <c:pt idx="0">
                      <c:v>Option 268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{9781645A-6481-480E-B311-7E04A699767E}</c15:txfldGUID>
                      <c15:f>'Data (Hide)'!$B$271</c15:f>
                      <c15:dlblFieldTableCache>
                        <c:ptCount val="1"/>
                        <c:pt idx="0">
                          <c:v>Option 268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65-042C-4BCA-8CB5-E3B2099518CE}"/>
                </c:ext>
              </c:extLst>
            </c:dLbl>
            <c:dLbl>
              <c:idx val="268"/>
              <c:tx>
                <c:strRef>
                  <c:f>'Data (Hide)'!$B$272</c:f>
                  <c:strCache>
                    <c:ptCount val="1"/>
                    <c:pt idx="0">
                      <c:v>Option 269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{8C78982E-C543-4B22-9948-6B7AF7166588}</c15:txfldGUID>
                      <c15:f>'Data (Hide)'!$B$272</c15:f>
                      <c15:dlblFieldTableCache>
                        <c:ptCount val="1"/>
                        <c:pt idx="0">
                          <c:v>Option 269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66-042C-4BCA-8CB5-E3B2099518CE}"/>
                </c:ext>
              </c:extLst>
            </c:dLbl>
            <c:dLbl>
              <c:idx val="269"/>
              <c:tx>
                <c:strRef>
                  <c:f>'Data (Hide)'!$B$273</c:f>
                  <c:strCache>
                    <c:ptCount val="1"/>
                    <c:pt idx="0">
                      <c:v>Option 270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{A64D9BE2-1271-4E7A-AB5C-B7DBCD063C1A}</c15:txfldGUID>
                      <c15:f>'Data (Hide)'!$B$273</c15:f>
                      <c15:dlblFieldTableCache>
                        <c:ptCount val="1"/>
                        <c:pt idx="0">
                          <c:v>Option 270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67-042C-4BCA-8CB5-E3B2099518CE}"/>
                </c:ext>
              </c:extLst>
            </c:dLbl>
            <c:dLbl>
              <c:idx val="270"/>
              <c:tx>
                <c:strRef>
                  <c:f>'Data (Hide)'!$B$274</c:f>
                  <c:strCache>
                    <c:ptCount val="1"/>
                    <c:pt idx="0">
                      <c:v>Option 271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{7AD0DC64-B0F8-45A2-89D4-6A83499B809D}</c15:txfldGUID>
                      <c15:f>'Data (Hide)'!$B$274</c15:f>
                      <c15:dlblFieldTableCache>
                        <c:ptCount val="1"/>
                        <c:pt idx="0">
                          <c:v>Option 271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68-042C-4BCA-8CB5-E3B2099518CE}"/>
                </c:ext>
              </c:extLst>
            </c:dLbl>
            <c:dLbl>
              <c:idx val="271"/>
              <c:tx>
                <c:strRef>
                  <c:f>'Data (Hide)'!$B$275</c:f>
                  <c:strCache>
                    <c:ptCount val="1"/>
                    <c:pt idx="0">
                      <c:v>Option 272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{9494D717-6265-4A37-8191-21D8E1F302DE}</c15:txfldGUID>
                      <c15:f>'Data (Hide)'!$B$275</c15:f>
                      <c15:dlblFieldTableCache>
                        <c:ptCount val="1"/>
                        <c:pt idx="0">
                          <c:v>Option 272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69-042C-4BCA-8CB5-E3B2099518CE}"/>
                </c:ext>
              </c:extLst>
            </c:dLbl>
            <c:dLbl>
              <c:idx val="272"/>
              <c:tx>
                <c:strRef>
                  <c:f>'Data (Hide)'!$B$276</c:f>
                  <c:strCache>
                    <c:ptCount val="1"/>
                    <c:pt idx="0">
                      <c:v>Option 273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{277D223C-C536-449E-97A1-CAF62FD72BDD}</c15:txfldGUID>
                      <c15:f>'Data (Hide)'!$B$276</c15:f>
                      <c15:dlblFieldTableCache>
                        <c:ptCount val="1"/>
                        <c:pt idx="0">
                          <c:v>Option 273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6A-042C-4BCA-8CB5-E3B2099518CE}"/>
                </c:ext>
              </c:extLst>
            </c:dLbl>
            <c:dLbl>
              <c:idx val="273"/>
              <c:tx>
                <c:strRef>
                  <c:f>'Data (Hide)'!$B$277</c:f>
                  <c:strCache>
                    <c:ptCount val="1"/>
                    <c:pt idx="0">
                      <c:v>Option 274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{C86B48DB-2D76-42F0-B736-0FB0C3A67D71}</c15:txfldGUID>
                      <c15:f>'Data (Hide)'!$B$277</c15:f>
                      <c15:dlblFieldTableCache>
                        <c:ptCount val="1"/>
                        <c:pt idx="0">
                          <c:v>Option 274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6B-042C-4BCA-8CB5-E3B2099518CE}"/>
                </c:ext>
              </c:extLst>
            </c:dLbl>
            <c:dLbl>
              <c:idx val="274"/>
              <c:tx>
                <c:strRef>
                  <c:f>'Data (Hide)'!$B$278</c:f>
                  <c:strCache>
                    <c:ptCount val="1"/>
                    <c:pt idx="0">
                      <c:v>Option 275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{C232F2BE-BDF8-4979-9D78-2E338FFC75E8}</c15:txfldGUID>
                      <c15:f>'Data (Hide)'!$B$278</c15:f>
                      <c15:dlblFieldTableCache>
                        <c:ptCount val="1"/>
                        <c:pt idx="0">
                          <c:v>Option 275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6C-042C-4BCA-8CB5-E3B2099518CE}"/>
                </c:ext>
              </c:extLst>
            </c:dLbl>
            <c:dLbl>
              <c:idx val="275"/>
              <c:tx>
                <c:strRef>
                  <c:f>'Data (Hide)'!$B$279</c:f>
                  <c:strCache>
                    <c:ptCount val="1"/>
                    <c:pt idx="0">
                      <c:v>Option 276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{8CB5622D-D520-45AD-958B-28543787348B}</c15:txfldGUID>
                      <c15:f>'Data (Hide)'!$B$279</c15:f>
                      <c15:dlblFieldTableCache>
                        <c:ptCount val="1"/>
                        <c:pt idx="0">
                          <c:v>Option 276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6D-042C-4BCA-8CB5-E3B2099518CE}"/>
                </c:ext>
              </c:extLst>
            </c:dLbl>
            <c:dLbl>
              <c:idx val="276"/>
              <c:tx>
                <c:strRef>
                  <c:f>'Data (Hide)'!$B$280</c:f>
                  <c:strCache>
                    <c:ptCount val="1"/>
                    <c:pt idx="0">
                      <c:v>Option 277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{04FCD4A9-27C5-4498-B70C-EF46E1B1E6AA}</c15:txfldGUID>
                      <c15:f>'Data (Hide)'!$B$280</c15:f>
                      <c15:dlblFieldTableCache>
                        <c:ptCount val="1"/>
                        <c:pt idx="0">
                          <c:v>Option 277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6E-042C-4BCA-8CB5-E3B2099518CE}"/>
                </c:ext>
              </c:extLst>
            </c:dLbl>
            <c:dLbl>
              <c:idx val="277"/>
              <c:tx>
                <c:strRef>
                  <c:f>'Data (Hide)'!$B$281</c:f>
                  <c:strCache>
                    <c:ptCount val="1"/>
                    <c:pt idx="0">
                      <c:v>Option 278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{B45850F7-95C7-4B3E-89E8-312A0A411F5B}</c15:txfldGUID>
                      <c15:f>'Data (Hide)'!$B$281</c15:f>
                      <c15:dlblFieldTableCache>
                        <c:ptCount val="1"/>
                        <c:pt idx="0">
                          <c:v>Option 278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6F-042C-4BCA-8CB5-E3B2099518CE}"/>
                </c:ext>
              </c:extLst>
            </c:dLbl>
            <c:dLbl>
              <c:idx val="278"/>
              <c:tx>
                <c:strRef>
                  <c:f>'Data (Hide)'!$B$282</c:f>
                  <c:strCache>
                    <c:ptCount val="1"/>
                    <c:pt idx="0">
                      <c:v>Option 279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{A9C11102-8ECF-443D-8C0A-5751BFD76DE8}</c15:txfldGUID>
                      <c15:f>'Data (Hide)'!$B$282</c15:f>
                      <c15:dlblFieldTableCache>
                        <c:ptCount val="1"/>
                        <c:pt idx="0">
                          <c:v>Option 279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70-042C-4BCA-8CB5-E3B2099518CE}"/>
                </c:ext>
              </c:extLst>
            </c:dLbl>
            <c:dLbl>
              <c:idx val="279"/>
              <c:tx>
                <c:strRef>
                  <c:f>'Data (Hide)'!$B$283</c:f>
                  <c:strCache>
                    <c:ptCount val="1"/>
                    <c:pt idx="0">
                      <c:v>Option 280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{BAF59891-C874-47ED-8E7D-93CED7E35E33}</c15:txfldGUID>
                      <c15:f>'Data (Hide)'!$B$283</c15:f>
                      <c15:dlblFieldTableCache>
                        <c:ptCount val="1"/>
                        <c:pt idx="0">
                          <c:v>Option 280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71-042C-4BCA-8CB5-E3B2099518CE}"/>
                </c:ext>
              </c:extLst>
            </c:dLbl>
            <c:dLbl>
              <c:idx val="280"/>
              <c:tx>
                <c:strRef>
                  <c:f>'Data (Hide)'!$B$284</c:f>
                  <c:strCache>
                    <c:ptCount val="1"/>
                    <c:pt idx="0">
                      <c:v>Option 281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{3AAD5AC5-1922-42B8-9A53-7AA25999A612}</c15:txfldGUID>
                      <c15:f>'Data (Hide)'!$B$284</c15:f>
                      <c15:dlblFieldTableCache>
                        <c:ptCount val="1"/>
                        <c:pt idx="0">
                          <c:v>Option 281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72-042C-4BCA-8CB5-E3B2099518CE}"/>
                </c:ext>
              </c:extLst>
            </c:dLbl>
            <c:dLbl>
              <c:idx val="281"/>
              <c:tx>
                <c:strRef>
                  <c:f>'Data (Hide)'!$B$285</c:f>
                  <c:strCache>
                    <c:ptCount val="1"/>
                    <c:pt idx="0">
                      <c:v>Option 282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{F6987EB7-81C6-4B0F-B598-96A9160EB40E}</c15:txfldGUID>
                      <c15:f>'Data (Hide)'!$B$285</c15:f>
                      <c15:dlblFieldTableCache>
                        <c:ptCount val="1"/>
                        <c:pt idx="0">
                          <c:v>Option 282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73-042C-4BCA-8CB5-E3B2099518CE}"/>
                </c:ext>
              </c:extLst>
            </c:dLbl>
            <c:dLbl>
              <c:idx val="282"/>
              <c:tx>
                <c:strRef>
                  <c:f>'Data (Hide)'!$B$286</c:f>
                  <c:strCache>
                    <c:ptCount val="1"/>
                    <c:pt idx="0">
                      <c:v>Option 283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{F24EFEBE-6FE4-48DB-8CD3-34E26CDDC165}</c15:txfldGUID>
                      <c15:f>'Data (Hide)'!$B$286</c15:f>
                      <c15:dlblFieldTableCache>
                        <c:ptCount val="1"/>
                        <c:pt idx="0">
                          <c:v>Option 283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74-042C-4BCA-8CB5-E3B2099518CE}"/>
                </c:ext>
              </c:extLst>
            </c:dLbl>
            <c:dLbl>
              <c:idx val="283"/>
              <c:tx>
                <c:strRef>
                  <c:f>'Data (Hide)'!$B$287</c:f>
                  <c:strCache>
                    <c:ptCount val="1"/>
                    <c:pt idx="0">
                      <c:v>Option 284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{7692D5FF-3370-4B9A-8905-2C5C8968F83E}</c15:txfldGUID>
                      <c15:f>'Data (Hide)'!$B$287</c15:f>
                      <c15:dlblFieldTableCache>
                        <c:ptCount val="1"/>
                        <c:pt idx="0">
                          <c:v>Option 284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75-042C-4BCA-8CB5-E3B2099518CE}"/>
                </c:ext>
              </c:extLst>
            </c:dLbl>
            <c:dLbl>
              <c:idx val="284"/>
              <c:tx>
                <c:strRef>
                  <c:f>'Data (Hide)'!$B$288</c:f>
                  <c:strCache>
                    <c:ptCount val="1"/>
                    <c:pt idx="0">
                      <c:v>Option 285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{18D1D318-3BAF-4272-9C2F-2B57DCF455D3}</c15:txfldGUID>
                      <c15:f>'Data (Hide)'!$B$288</c15:f>
                      <c15:dlblFieldTableCache>
                        <c:ptCount val="1"/>
                        <c:pt idx="0">
                          <c:v>Option 285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76-042C-4BCA-8CB5-E3B2099518CE}"/>
                </c:ext>
              </c:extLst>
            </c:dLbl>
            <c:dLbl>
              <c:idx val="285"/>
              <c:tx>
                <c:strRef>
                  <c:f>'Data (Hide)'!$B$289</c:f>
                  <c:strCache>
                    <c:ptCount val="1"/>
                    <c:pt idx="0">
                      <c:v>Option 286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{4DB8BC0D-2C21-414A-AD38-18984934542C}</c15:txfldGUID>
                      <c15:f>'Data (Hide)'!$B$289</c15:f>
                      <c15:dlblFieldTableCache>
                        <c:ptCount val="1"/>
                        <c:pt idx="0">
                          <c:v>Option 286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77-042C-4BCA-8CB5-E3B2099518CE}"/>
                </c:ext>
              </c:extLst>
            </c:dLbl>
            <c:dLbl>
              <c:idx val="286"/>
              <c:tx>
                <c:strRef>
                  <c:f>'Data (Hide)'!$B$290</c:f>
                  <c:strCache>
                    <c:ptCount val="1"/>
                    <c:pt idx="0">
                      <c:v>Option 287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{9B4F58D1-CE9C-4A68-83A6-4C7607564954}</c15:txfldGUID>
                      <c15:f>'Data (Hide)'!$B$290</c15:f>
                      <c15:dlblFieldTableCache>
                        <c:ptCount val="1"/>
                        <c:pt idx="0">
                          <c:v>Option 287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78-042C-4BCA-8CB5-E3B2099518CE}"/>
                </c:ext>
              </c:extLst>
            </c:dLbl>
            <c:dLbl>
              <c:idx val="287"/>
              <c:tx>
                <c:strRef>
                  <c:f>'Data (Hide)'!$B$291</c:f>
                  <c:strCache>
                    <c:ptCount val="1"/>
                    <c:pt idx="0">
                      <c:v>Option 288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{B92CF084-9B8A-4590-8574-DDAF6A243666}</c15:txfldGUID>
                      <c15:f>'Data (Hide)'!$B$291</c15:f>
                      <c15:dlblFieldTableCache>
                        <c:ptCount val="1"/>
                        <c:pt idx="0">
                          <c:v>Option 288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79-042C-4BCA-8CB5-E3B2099518CE}"/>
                </c:ext>
              </c:extLst>
            </c:dLbl>
            <c:dLbl>
              <c:idx val="288"/>
              <c:tx>
                <c:strRef>
                  <c:f>'Data (Hide)'!$B$292</c:f>
                  <c:strCache>
                    <c:ptCount val="1"/>
                    <c:pt idx="0">
                      <c:v>Option 289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{C5446573-F5EE-4E31-AF8B-2EAB8BD94659}</c15:txfldGUID>
                      <c15:f>'Data (Hide)'!$B$292</c15:f>
                      <c15:dlblFieldTableCache>
                        <c:ptCount val="1"/>
                        <c:pt idx="0">
                          <c:v>Option 289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7A-042C-4BCA-8CB5-E3B2099518CE}"/>
                </c:ext>
              </c:extLst>
            </c:dLbl>
            <c:dLbl>
              <c:idx val="289"/>
              <c:tx>
                <c:strRef>
                  <c:f>'Data (Hide)'!$B$293</c:f>
                  <c:strCache>
                    <c:ptCount val="1"/>
                    <c:pt idx="0">
                      <c:v>Option 290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{8C99DA09-2065-4202-BB08-7B6B6FA2640A}</c15:txfldGUID>
                      <c15:f>'Data (Hide)'!$B$293</c15:f>
                      <c15:dlblFieldTableCache>
                        <c:ptCount val="1"/>
                        <c:pt idx="0">
                          <c:v>Option 290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7B-042C-4BCA-8CB5-E3B2099518CE}"/>
                </c:ext>
              </c:extLst>
            </c:dLbl>
            <c:dLbl>
              <c:idx val="290"/>
              <c:tx>
                <c:strRef>
                  <c:f>'Data (Hide)'!$B$294</c:f>
                  <c:strCache>
                    <c:ptCount val="1"/>
                    <c:pt idx="0">
                      <c:v>Option 291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{DA29D41C-842A-4AE1-BBB3-8F99F92C3505}</c15:txfldGUID>
                      <c15:f>'Data (Hide)'!$B$294</c15:f>
                      <c15:dlblFieldTableCache>
                        <c:ptCount val="1"/>
                        <c:pt idx="0">
                          <c:v>Option 291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7C-042C-4BCA-8CB5-E3B2099518CE}"/>
                </c:ext>
              </c:extLst>
            </c:dLbl>
            <c:dLbl>
              <c:idx val="291"/>
              <c:tx>
                <c:strRef>
                  <c:f>'Data (Hide)'!$B$295</c:f>
                  <c:strCache>
                    <c:ptCount val="1"/>
                    <c:pt idx="0">
                      <c:v>Option 292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{F65D75C5-2BED-4EEC-90A1-768DF14AEF0D}</c15:txfldGUID>
                      <c15:f>'Data (Hide)'!$B$295</c15:f>
                      <c15:dlblFieldTableCache>
                        <c:ptCount val="1"/>
                        <c:pt idx="0">
                          <c:v>Option 292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7D-042C-4BCA-8CB5-E3B2099518CE}"/>
                </c:ext>
              </c:extLst>
            </c:dLbl>
            <c:dLbl>
              <c:idx val="292"/>
              <c:tx>
                <c:strRef>
                  <c:f>'Data (Hide)'!$B$296</c:f>
                  <c:strCache>
                    <c:ptCount val="1"/>
                    <c:pt idx="0">
                      <c:v>Option 293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{5F6C03D5-406C-4D80-BA4B-84AA0B993CEB}</c15:txfldGUID>
                      <c15:f>'Data (Hide)'!$B$296</c15:f>
                      <c15:dlblFieldTableCache>
                        <c:ptCount val="1"/>
                        <c:pt idx="0">
                          <c:v>Option 293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7E-042C-4BCA-8CB5-E3B2099518CE}"/>
                </c:ext>
              </c:extLst>
            </c:dLbl>
            <c:dLbl>
              <c:idx val="293"/>
              <c:tx>
                <c:strRef>
                  <c:f>'Data (Hide)'!$B$297</c:f>
                  <c:strCache>
                    <c:ptCount val="1"/>
                    <c:pt idx="0">
                      <c:v>Option 294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{0C96C727-C700-47D1-B70F-6964440EA44D}</c15:txfldGUID>
                      <c15:f>'Data (Hide)'!$B$297</c15:f>
                      <c15:dlblFieldTableCache>
                        <c:ptCount val="1"/>
                        <c:pt idx="0">
                          <c:v>Option 294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7F-042C-4BCA-8CB5-E3B2099518CE}"/>
                </c:ext>
              </c:extLst>
            </c:dLbl>
            <c:dLbl>
              <c:idx val="294"/>
              <c:tx>
                <c:strRef>
                  <c:f>'Data (Hide)'!$B$298</c:f>
                  <c:strCache>
                    <c:ptCount val="1"/>
                    <c:pt idx="0">
                      <c:v>Option 295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{DA657FCA-122B-4E8A-8ADE-EBD7D22FB76D}</c15:txfldGUID>
                      <c15:f>'Data (Hide)'!$B$298</c15:f>
                      <c15:dlblFieldTableCache>
                        <c:ptCount val="1"/>
                        <c:pt idx="0">
                          <c:v>Option 295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80-042C-4BCA-8CB5-E3B2099518CE}"/>
                </c:ext>
              </c:extLst>
            </c:dLbl>
            <c:dLbl>
              <c:idx val="295"/>
              <c:tx>
                <c:strRef>
                  <c:f>'Data (Hide)'!$B$299</c:f>
                  <c:strCache>
                    <c:ptCount val="1"/>
                    <c:pt idx="0">
                      <c:v>Option 296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{5215D4F5-073A-4F4D-B67C-5494D2B6F000}</c15:txfldGUID>
                      <c15:f>'Data (Hide)'!$B$299</c15:f>
                      <c15:dlblFieldTableCache>
                        <c:ptCount val="1"/>
                        <c:pt idx="0">
                          <c:v>Option 296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81-042C-4BCA-8CB5-E3B2099518CE}"/>
                </c:ext>
              </c:extLst>
            </c:dLbl>
            <c:dLbl>
              <c:idx val="296"/>
              <c:tx>
                <c:strRef>
                  <c:f>'Data (Hide)'!$B$300</c:f>
                  <c:strCache>
                    <c:ptCount val="1"/>
                    <c:pt idx="0">
                      <c:v>Option 297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{34C9B7AF-B0A2-42A8-9CC9-AF2063BCE020}</c15:txfldGUID>
                      <c15:f>'Data (Hide)'!$B$300</c15:f>
                      <c15:dlblFieldTableCache>
                        <c:ptCount val="1"/>
                        <c:pt idx="0">
                          <c:v>Option 297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82-042C-4BCA-8CB5-E3B2099518CE}"/>
                </c:ext>
              </c:extLst>
            </c:dLbl>
            <c:dLbl>
              <c:idx val="297"/>
              <c:tx>
                <c:strRef>
                  <c:f>'Data (Hide)'!$B$301</c:f>
                  <c:strCache>
                    <c:ptCount val="1"/>
                    <c:pt idx="0">
                      <c:v>Option 298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{40D419D9-D3F8-4A0B-9505-16B66C77C004}</c15:txfldGUID>
                      <c15:f>'Data (Hide)'!$B$301</c15:f>
                      <c15:dlblFieldTableCache>
                        <c:ptCount val="1"/>
                        <c:pt idx="0">
                          <c:v>Option 298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83-042C-4BCA-8CB5-E3B2099518CE}"/>
                </c:ext>
              </c:extLst>
            </c:dLbl>
            <c:dLbl>
              <c:idx val="298"/>
              <c:tx>
                <c:strRef>
                  <c:f>'Data (Hide)'!$B$302</c:f>
                  <c:strCache>
                    <c:ptCount val="1"/>
                    <c:pt idx="0">
                      <c:v>Option 299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{96990263-74A2-4FF4-BEFB-F55DDC107301}</c15:txfldGUID>
                      <c15:f>'Data (Hide)'!$B$302</c15:f>
                      <c15:dlblFieldTableCache>
                        <c:ptCount val="1"/>
                        <c:pt idx="0">
                          <c:v>Option 299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84-042C-4BCA-8CB5-E3B2099518CE}"/>
                </c:ext>
              </c:extLst>
            </c:dLbl>
            <c:dLbl>
              <c:idx val="299"/>
              <c:tx>
                <c:strRef>
                  <c:f>'Data (Hide)'!$B$303</c:f>
                  <c:strCache>
                    <c:ptCount val="1"/>
                    <c:pt idx="0">
                      <c:v>Option 300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{1234D48E-14E2-49CE-9D1C-20837DD96F10}</c15:txfldGUID>
                      <c15:f>'Data (Hide)'!$B$303</c15:f>
                      <c15:dlblFieldTableCache>
                        <c:ptCount val="1"/>
                        <c:pt idx="0">
                          <c:v>Option 300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85-042C-4BCA-8CB5-E3B2099518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800">
                    <a:solidFill>
                      <a:srgbClr val="414A4F"/>
                    </a:solidFill>
                    <a:latin typeface="Bebas Neue Regular" panose="00000500000000000000" pitchFamily="50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'Data (Hide)'!$C$4:$C$303</c:f>
              <c:numCache>
                <c:formatCode>0.00</c:formatCode>
                <c:ptCount val="3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</c:numCache>
            </c:numRef>
          </c:xVal>
          <c:yVal>
            <c:numRef>
              <c:f>'Data (Hide)'!$H$4:$H$303</c:f>
              <c:numCache>
                <c:formatCode>0.00</c:formatCode>
                <c:ptCount val="3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</c:numCache>
            </c:numRef>
          </c:yVal>
          <c:bubbleSize>
            <c:numRef>
              <c:f>'Data (Hide)'!$I$4:$I$303</c:f>
              <c:numCache>
                <c:formatCode>0.00</c:formatCode>
                <c:ptCount val="3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386-042C-4BCA-8CB5-E3B2099518CE}"/>
            </c:ext>
          </c:extLst>
        </c:ser>
        <c:ser>
          <c:idx val="3"/>
          <c:order val="3"/>
          <c:tx>
            <c:v>Medium-High</c:v>
          </c:tx>
          <c:spPr>
            <a:solidFill>
              <a:srgbClr val="92D050"/>
            </a:solidFill>
            <a:ln w="3175">
              <a:noFill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388-042C-4BCA-8CB5-E3B2099518CE}"/>
              </c:ext>
            </c:extLst>
          </c:dPt>
          <c:dLbls>
            <c:dLbl>
              <c:idx val="0"/>
              <c:tx>
                <c:strRef>
                  <c:f>'Data (Hide)'!$B$4</c:f>
                  <c:strCache>
                    <c:ptCount val="1"/>
                    <c:pt idx="0">
                      <c:v>OPTION 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{A69DFEB0-49F9-4745-BEC4-4A0DDBF92BEF}</c15:txfldGUID>
                      <c15:f>'Data (Hide)'!$B$4</c15:f>
                      <c15:dlblFieldTableCache>
                        <c:ptCount val="1"/>
                        <c:pt idx="0">
                          <c:v>OPTION 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87-042C-4BCA-8CB5-E3B2099518CE}"/>
                </c:ext>
              </c:extLst>
            </c:dLbl>
            <c:dLbl>
              <c:idx val="1"/>
              <c:tx>
                <c:strRef>
                  <c:f>'Data (Hide)'!$B$5</c:f>
                  <c:strCache>
                    <c:ptCount val="1"/>
                    <c:pt idx="0">
                      <c:v>OPTION 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{4304BFA2-D016-45A0-8C44-0666AD1CC9E3}</c15:txfldGUID>
                      <c15:f>'Data (Hide)'!$B$5</c15:f>
                      <c15:dlblFieldTableCache>
                        <c:ptCount val="1"/>
                        <c:pt idx="0">
                          <c:v>OPTION 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88-042C-4BCA-8CB5-E3B2099518CE}"/>
                </c:ext>
              </c:extLst>
            </c:dLbl>
            <c:dLbl>
              <c:idx val="2"/>
              <c:tx>
                <c:strRef>
                  <c:f>'Data (Hide)'!$B$6</c:f>
                  <c:strCache>
                    <c:ptCount val="1"/>
                    <c:pt idx="0">
                      <c:v>OPTION 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{28C20327-E687-4A5E-8FEE-50D8A386A5C7}</c15:txfldGUID>
                      <c15:f>'Data (Hide)'!$B$6</c15:f>
                      <c15:dlblFieldTableCache>
                        <c:ptCount val="1"/>
                        <c:pt idx="0">
                          <c:v>OPTION 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89-042C-4BCA-8CB5-E3B2099518CE}"/>
                </c:ext>
              </c:extLst>
            </c:dLbl>
            <c:dLbl>
              <c:idx val="3"/>
              <c:tx>
                <c:strRef>
                  <c:f>'Data (Hide)'!$B$7</c:f>
                  <c:strCache>
                    <c:ptCount val="1"/>
                    <c:pt idx="0">
                      <c:v>OPTION 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{98B43B3D-5581-4BC7-A0D8-49ECD3469BC2}</c15:txfldGUID>
                      <c15:f>'Data (Hide)'!$B$7</c15:f>
                      <c15:dlblFieldTableCache>
                        <c:ptCount val="1"/>
                        <c:pt idx="0">
                          <c:v>OPTION 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8A-042C-4BCA-8CB5-E3B2099518CE}"/>
                </c:ext>
              </c:extLst>
            </c:dLbl>
            <c:dLbl>
              <c:idx val="4"/>
              <c:tx>
                <c:strRef>
                  <c:f>'Data (Hide)'!$B$8</c:f>
                  <c:strCache>
                    <c:ptCount val="1"/>
                    <c:pt idx="0">
                      <c:v>OPTION 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{15D64BAD-73B1-424D-8F8F-43C51D72A37B}</c15:txfldGUID>
                      <c15:f>'Data (Hide)'!$B$8</c15:f>
                      <c15:dlblFieldTableCache>
                        <c:ptCount val="1"/>
                        <c:pt idx="0">
                          <c:v>OPTION 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8B-042C-4BCA-8CB5-E3B2099518CE}"/>
                </c:ext>
              </c:extLst>
            </c:dLbl>
            <c:dLbl>
              <c:idx val="5"/>
              <c:tx>
                <c:strRef>
                  <c:f>'Data (Hide)'!$B$9</c:f>
                  <c:strCache>
                    <c:ptCount val="1"/>
                    <c:pt idx="0">
                      <c:v>OPTION 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{DBA99231-D78D-4665-9A41-BC6B1580B392}</c15:txfldGUID>
                      <c15:f>'Data (Hide)'!$B$9</c15:f>
                      <c15:dlblFieldTableCache>
                        <c:ptCount val="1"/>
                        <c:pt idx="0">
                          <c:v>OPTION 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8C-042C-4BCA-8CB5-E3B2099518CE}"/>
                </c:ext>
              </c:extLst>
            </c:dLbl>
            <c:dLbl>
              <c:idx val="6"/>
              <c:tx>
                <c:strRef>
                  <c:f>'Data (Hide)'!$B$10</c:f>
                  <c:strCache>
                    <c:ptCount val="1"/>
                    <c:pt idx="0">
                      <c:v>OPTION 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{553405EB-24A4-4CFC-B262-26D17690637D}</c15:txfldGUID>
                      <c15:f>'Data (Hide)'!$B$10</c15:f>
                      <c15:dlblFieldTableCache>
                        <c:ptCount val="1"/>
                        <c:pt idx="0">
                          <c:v>OPTION 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8D-042C-4BCA-8CB5-E3B2099518CE}"/>
                </c:ext>
              </c:extLst>
            </c:dLbl>
            <c:dLbl>
              <c:idx val="7"/>
              <c:tx>
                <c:strRef>
                  <c:f>'Data (Hide)'!$B$11</c:f>
                  <c:strCache>
                    <c:ptCount val="1"/>
                    <c:pt idx="0">
                      <c:v>OPTION 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{633E17D2-2351-482D-BDFD-67E52A1E952D}</c15:txfldGUID>
                      <c15:f>'Data (Hide)'!$B$11</c15:f>
                      <c15:dlblFieldTableCache>
                        <c:ptCount val="1"/>
                        <c:pt idx="0">
                          <c:v>OPTION 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8E-042C-4BCA-8CB5-E3B2099518CE}"/>
                </c:ext>
              </c:extLst>
            </c:dLbl>
            <c:dLbl>
              <c:idx val="8"/>
              <c:tx>
                <c:strRef>
                  <c:f>'Data (Hide)'!$B$12</c:f>
                  <c:strCache>
                    <c:ptCount val="1"/>
                    <c:pt idx="0">
                      <c:v>OPTION 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{091AD0AB-768C-4914-9D0E-03EDA6323EF3}</c15:txfldGUID>
                      <c15:f>'Data (Hide)'!$B$12</c15:f>
                      <c15:dlblFieldTableCache>
                        <c:ptCount val="1"/>
                        <c:pt idx="0">
                          <c:v>OPTION 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8F-042C-4BCA-8CB5-E3B2099518CE}"/>
                </c:ext>
              </c:extLst>
            </c:dLbl>
            <c:dLbl>
              <c:idx val="9"/>
              <c:tx>
                <c:strRef>
                  <c:f>'Data (Hide)'!$B$13</c:f>
                  <c:strCache>
                    <c:ptCount val="1"/>
                    <c:pt idx="0">
                      <c:v>OPTION 10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{E9EAF4ED-D0DB-4C88-96AA-36BD61914EAC}</c15:txfldGUID>
                      <c15:f>'Data (Hide)'!$B$13</c15:f>
                      <c15:dlblFieldTableCache>
                        <c:ptCount val="1"/>
                        <c:pt idx="0">
                          <c:v>OPTION 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90-042C-4BCA-8CB5-E3B2099518CE}"/>
                </c:ext>
              </c:extLst>
            </c:dLbl>
            <c:dLbl>
              <c:idx val="10"/>
              <c:tx>
                <c:strRef>
                  <c:f>'Data (Hide)'!$B$14</c:f>
                  <c:strCache>
                    <c:ptCount val="1"/>
                    <c:pt idx="0">
                      <c:v>OPTION 11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{4F8E71EB-DE7E-436B-9BF5-B1616D76411F}</c15:txfldGUID>
                      <c15:f>'Data (Hide)'!$B$14</c15:f>
                      <c15:dlblFieldTableCache>
                        <c:ptCount val="1"/>
                        <c:pt idx="0">
                          <c:v>OPTION 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91-042C-4BCA-8CB5-E3B2099518CE}"/>
                </c:ext>
              </c:extLst>
            </c:dLbl>
            <c:dLbl>
              <c:idx val="11"/>
              <c:tx>
                <c:strRef>
                  <c:f>'Data (Hide)'!$B$15</c:f>
                  <c:strCache>
                    <c:ptCount val="1"/>
                    <c:pt idx="0">
                      <c:v>OPTION 12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{37C33BFD-CCA4-4A5D-AA54-165C5768CB85}</c15:txfldGUID>
                      <c15:f>'Data (Hide)'!$B$15</c15:f>
                      <c15:dlblFieldTableCache>
                        <c:ptCount val="1"/>
                        <c:pt idx="0">
                          <c:v>OPTION 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92-042C-4BCA-8CB5-E3B2099518CE}"/>
                </c:ext>
              </c:extLst>
            </c:dLbl>
            <c:dLbl>
              <c:idx val="12"/>
              <c:tx>
                <c:strRef>
                  <c:f>'Data (Hide)'!$B$16</c:f>
                  <c:strCache>
                    <c:ptCount val="1"/>
                    <c:pt idx="0">
                      <c:v>OPTION 13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{EBBA6793-6407-4850-AF3C-39BCC9D85CA2}</c15:txfldGUID>
                      <c15:f>'Data (Hide)'!$B$16</c15:f>
                      <c15:dlblFieldTableCache>
                        <c:ptCount val="1"/>
                        <c:pt idx="0">
                          <c:v>OPTION 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93-042C-4BCA-8CB5-E3B2099518CE}"/>
                </c:ext>
              </c:extLst>
            </c:dLbl>
            <c:dLbl>
              <c:idx val="13"/>
              <c:tx>
                <c:strRef>
                  <c:f>'Data (Hide)'!$B$17</c:f>
                  <c:strCache>
                    <c:ptCount val="1"/>
                    <c:pt idx="0">
                      <c:v>OPTION 14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{59CC4699-5647-4503-AA54-238996278929}</c15:txfldGUID>
                      <c15:f>'Data (Hide)'!$B$17</c15:f>
                      <c15:dlblFieldTableCache>
                        <c:ptCount val="1"/>
                        <c:pt idx="0">
                          <c:v>OPTION 14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94-042C-4BCA-8CB5-E3B2099518CE}"/>
                </c:ext>
              </c:extLst>
            </c:dLbl>
            <c:dLbl>
              <c:idx val="14"/>
              <c:tx>
                <c:strRef>
                  <c:f>'Data (Hide)'!$B$18</c:f>
                  <c:strCache>
                    <c:ptCount val="1"/>
                    <c:pt idx="0">
                      <c:v>OPTION 15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{EAE473BA-01FB-44E4-9564-691C334478D9}</c15:txfldGUID>
                      <c15:f>'Data (Hide)'!$B$18</c15:f>
                      <c15:dlblFieldTableCache>
                        <c:ptCount val="1"/>
                        <c:pt idx="0">
                          <c:v>OPTION 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95-042C-4BCA-8CB5-E3B2099518CE}"/>
                </c:ext>
              </c:extLst>
            </c:dLbl>
            <c:dLbl>
              <c:idx val="15"/>
              <c:tx>
                <c:strRef>
                  <c:f>'Data (Hide)'!$B$19</c:f>
                  <c:strCache>
                    <c:ptCount val="1"/>
                    <c:pt idx="0">
                      <c:v>OPTION 16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{C43A1492-2A8E-46DD-A563-25B75FBC0B79}</c15:txfldGUID>
                      <c15:f>'Data (Hide)'!$B$19</c15:f>
                      <c15:dlblFieldTableCache>
                        <c:ptCount val="1"/>
                        <c:pt idx="0">
                          <c:v>OPTION 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96-042C-4BCA-8CB5-E3B2099518CE}"/>
                </c:ext>
              </c:extLst>
            </c:dLbl>
            <c:dLbl>
              <c:idx val="16"/>
              <c:tx>
                <c:strRef>
                  <c:f>'Data (Hide)'!$B$20</c:f>
                  <c:strCache>
                    <c:ptCount val="1"/>
                    <c:pt idx="0">
                      <c:v>OPTION 17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{E2F0B6F4-1CD0-4982-862D-D72794A6A1A5}</c15:txfldGUID>
                      <c15:f>'Data (Hide)'!$B$20</c15:f>
                      <c15:dlblFieldTableCache>
                        <c:ptCount val="1"/>
                        <c:pt idx="0">
                          <c:v>OPTION 17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97-042C-4BCA-8CB5-E3B2099518CE}"/>
                </c:ext>
              </c:extLst>
            </c:dLbl>
            <c:dLbl>
              <c:idx val="17"/>
              <c:tx>
                <c:strRef>
                  <c:f>'Data (Hide)'!$B$21</c:f>
                  <c:strCache>
                    <c:ptCount val="1"/>
                    <c:pt idx="0">
                      <c:v>OPTION 18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{5023966F-8E62-4538-B72F-4AEAA9211BB4}</c15:txfldGUID>
                      <c15:f>'Data (Hide)'!$B$21</c15:f>
                      <c15:dlblFieldTableCache>
                        <c:ptCount val="1"/>
                        <c:pt idx="0">
                          <c:v>OPTION 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98-042C-4BCA-8CB5-E3B2099518CE}"/>
                </c:ext>
              </c:extLst>
            </c:dLbl>
            <c:dLbl>
              <c:idx val="18"/>
              <c:tx>
                <c:strRef>
                  <c:f>'Data (Hide)'!$B$22</c:f>
                  <c:strCache>
                    <c:ptCount val="1"/>
                    <c:pt idx="0">
                      <c:v>OPTION 19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{EA464371-1309-475D-8A32-4CE0D449A3D5}</c15:txfldGUID>
                      <c15:f>'Data (Hide)'!$B$22</c15:f>
                      <c15:dlblFieldTableCache>
                        <c:ptCount val="1"/>
                        <c:pt idx="0">
                          <c:v>OPTION 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99-042C-4BCA-8CB5-E3B2099518CE}"/>
                </c:ext>
              </c:extLst>
            </c:dLbl>
            <c:dLbl>
              <c:idx val="19"/>
              <c:tx>
                <c:strRef>
                  <c:f>'Data (Hide)'!$B$23</c:f>
                  <c:strCache>
                    <c:ptCount val="1"/>
                    <c:pt idx="0">
                      <c:v>OPTION 20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{F1E423F3-1BCA-477F-A3D9-3FFC793DDD5A}</c15:txfldGUID>
                      <c15:f>'Data (Hide)'!$B$23</c15:f>
                      <c15:dlblFieldTableCache>
                        <c:ptCount val="1"/>
                        <c:pt idx="0">
                          <c:v>OPTION 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9A-042C-4BCA-8CB5-E3B2099518CE}"/>
                </c:ext>
              </c:extLst>
            </c:dLbl>
            <c:dLbl>
              <c:idx val="20"/>
              <c:tx>
                <c:strRef>
                  <c:f>'Data (Hide)'!$B$24</c:f>
                  <c:strCache>
                    <c:ptCount val="1"/>
                    <c:pt idx="0">
                      <c:v>OPTION 21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{EF036940-D4F7-409C-953C-33DE0C2CD212}</c15:txfldGUID>
                      <c15:f>'Data (Hide)'!$B$24</c15:f>
                      <c15:dlblFieldTableCache>
                        <c:ptCount val="1"/>
                        <c:pt idx="0">
                          <c:v>OPTION 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9B-042C-4BCA-8CB5-E3B2099518CE}"/>
                </c:ext>
              </c:extLst>
            </c:dLbl>
            <c:dLbl>
              <c:idx val="21"/>
              <c:tx>
                <c:strRef>
                  <c:f>'Data (Hide)'!$B$25</c:f>
                  <c:strCache>
                    <c:ptCount val="1"/>
                    <c:pt idx="0">
                      <c:v>OPTION 22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{BC263BFC-0654-48CE-86CB-94875715BEFD}</c15:txfldGUID>
                      <c15:f>'Data (Hide)'!$B$25</c15:f>
                      <c15:dlblFieldTableCache>
                        <c:ptCount val="1"/>
                        <c:pt idx="0">
                          <c:v>OPTION 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9C-042C-4BCA-8CB5-E3B2099518CE}"/>
                </c:ext>
              </c:extLst>
            </c:dLbl>
            <c:dLbl>
              <c:idx val="22"/>
              <c:tx>
                <c:strRef>
                  <c:f>'Data (Hide)'!$B$26</c:f>
                  <c:strCache>
                    <c:ptCount val="1"/>
                    <c:pt idx="0">
                      <c:v>OPTION 23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{593B5AA7-CB93-4025-889F-CAC35C2745F6}</c15:txfldGUID>
                      <c15:f>'Data (Hide)'!$B$26</c15:f>
                      <c15:dlblFieldTableCache>
                        <c:ptCount val="1"/>
                        <c:pt idx="0">
                          <c:v>OPTION 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9D-042C-4BCA-8CB5-E3B2099518CE}"/>
                </c:ext>
              </c:extLst>
            </c:dLbl>
            <c:dLbl>
              <c:idx val="23"/>
              <c:tx>
                <c:strRef>
                  <c:f>'Data (Hide)'!$B$27</c:f>
                  <c:strCache>
                    <c:ptCount val="1"/>
                    <c:pt idx="0">
                      <c:v>OPTION 24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{84BA6AF3-D7BF-427A-8333-AF00DC77415A}</c15:txfldGUID>
                      <c15:f>'Data (Hide)'!$B$27</c15:f>
                      <c15:dlblFieldTableCache>
                        <c:ptCount val="1"/>
                        <c:pt idx="0">
                          <c:v>OPTION 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9E-042C-4BCA-8CB5-E3B2099518CE}"/>
                </c:ext>
              </c:extLst>
            </c:dLbl>
            <c:dLbl>
              <c:idx val="24"/>
              <c:tx>
                <c:strRef>
                  <c:f>'Data (Hide)'!$B$28</c:f>
                  <c:strCache>
                    <c:ptCount val="1"/>
                    <c:pt idx="0">
                      <c:v>OPTION 25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{025ED718-31A8-4794-AE1F-309B3FAB3D42}</c15:txfldGUID>
                      <c15:f>'Data (Hide)'!$B$28</c15:f>
                      <c15:dlblFieldTableCache>
                        <c:ptCount val="1"/>
                        <c:pt idx="0">
                          <c:v>OPTION 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9F-042C-4BCA-8CB5-E3B2099518CE}"/>
                </c:ext>
              </c:extLst>
            </c:dLbl>
            <c:dLbl>
              <c:idx val="25"/>
              <c:tx>
                <c:strRef>
                  <c:f>'Data (Hide)'!$B$29</c:f>
                  <c:strCache>
                    <c:ptCount val="1"/>
                    <c:pt idx="0">
                      <c:v>OPTION 26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{82F999DC-7182-4434-A662-E14D73A47251}</c15:txfldGUID>
                      <c15:f>'Data (Hide)'!$B$29</c15:f>
                      <c15:dlblFieldTableCache>
                        <c:ptCount val="1"/>
                        <c:pt idx="0">
                          <c:v>OPTION 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A0-042C-4BCA-8CB5-E3B2099518CE}"/>
                </c:ext>
              </c:extLst>
            </c:dLbl>
            <c:dLbl>
              <c:idx val="26"/>
              <c:tx>
                <c:strRef>
                  <c:f>'Data (Hide)'!$B$30</c:f>
                  <c:strCache>
                    <c:ptCount val="1"/>
                    <c:pt idx="0">
                      <c:v>OPTION 27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{1AE551AA-A765-41B9-A16B-76903CF1AB71}</c15:txfldGUID>
                      <c15:f>'Data (Hide)'!$B$30</c15:f>
                      <c15:dlblFieldTableCache>
                        <c:ptCount val="1"/>
                        <c:pt idx="0">
                          <c:v>OPTION 27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A1-042C-4BCA-8CB5-E3B2099518CE}"/>
                </c:ext>
              </c:extLst>
            </c:dLbl>
            <c:dLbl>
              <c:idx val="27"/>
              <c:tx>
                <c:strRef>
                  <c:f>'Data (Hide)'!$B$31</c:f>
                  <c:strCache>
                    <c:ptCount val="1"/>
                    <c:pt idx="0">
                      <c:v>OPTION 28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{A52E5DC1-AE80-45E6-A2E8-C269C4EB7702}</c15:txfldGUID>
                      <c15:f>'Data (Hide)'!$B$31</c15:f>
                      <c15:dlblFieldTableCache>
                        <c:ptCount val="1"/>
                        <c:pt idx="0">
                          <c:v>OPTION 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A2-042C-4BCA-8CB5-E3B2099518CE}"/>
                </c:ext>
              </c:extLst>
            </c:dLbl>
            <c:dLbl>
              <c:idx val="28"/>
              <c:tx>
                <c:strRef>
                  <c:f>'Data (Hide)'!$B$32</c:f>
                  <c:strCache>
                    <c:ptCount val="1"/>
                    <c:pt idx="0">
                      <c:v>OPTION 29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{82FD2129-E848-4FA8-AEEE-B6BCA754F715}</c15:txfldGUID>
                      <c15:f>'Data (Hide)'!$B$32</c15:f>
                      <c15:dlblFieldTableCache>
                        <c:ptCount val="1"/>
                        <c:pt idx="0">
                          <c:v>OPTION 29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A3-042C-4BCA-8CB5-E3B2099518CE}"/>
                </c:ext>
              </c:extLst>
            </c:dLbl>
            <c:dLbl>
              <c:idx val="29"/>
              <c:tx>
                <c:strRef>
                  <c:f>'Data (Hide)'!$B$33</c:f>
                  <c:strCache>
                    <c:ptCount val="1"/>
                    <c:pt idx="0">
                      <c:v>OPTION 30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{75C0CBBD-6919-4C7F-A130-4C8E1ED1E622}</c15:txfldGUID>
                      <c15:f>'Data (Hide)'!$B$33</c15:f>
                      <c15:dlblFieldTableCache>
                        <c:ptCount val="1"/>
                        <c:pt idx="0">
                          <c:v>OPTION 30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A4-042C-4BCA-8CB5-E3B2099518CE}"/>
                </c:ext>
              </c:extLst>
            </c:dLbl>
            <c:dLbl>
              <c:idx val="30"/>
              <c:tx>
                <c:strRef>
                  <c:f>'Data (Hide)'!$B$34</c:f>
                  <c:strCache>
                    <c:ptCount val="1"/>
                    <c:pt idx="0">
                      <c:v>OPTION 31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{7AFD22CB-848D-407D-B7F9-7E1C75474ADD}</c15:txfldGUID>
                      <c15:f>'Data (Hide)'!$B$34</c15:f>
                      <c15:dlblFieldTableCache>
                        <c:ptCount val="1"/>
                        <c:pt idx="0">
                          <c:v>OPTION 31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A5-042C-4BCA-8CB5-E3B2099518CE}"/>
                </c:ext>
              </c:extLst>
            </c:dLbl>
            <c:dLbl>
              <c:idx val="31"/>
              <c:tx>
                <c:strRef>
                  <c:f>'Data (Hide)'!$B$35</c:f>
                  <c:strCache>
                    <c:ptCount val="1"/>
                    <c:pt idx="0">
                      <c:v>OPTION 32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{17044D5C-1315-40FC-8BA7-305C4E6194E0}</c15:txfldGUID>
                      <c15:f>'Data (Hide)'!$B$35</c15:f>
                      <c15:dlblFieldTableCache>
                        <c:ptCount val="1"/>
                        <c:pt idx="0">
                          <c:v>OPTION 32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A6-042C-4BCA-8CB5-E3B2099518CE}"/>
                </c:ext>
              </c:extLst>
            </c:dLbl>
            <c:dLbl>
              <c:idx val="32"/>
              <c:tx>
                <c:strRef>
                  <c:f>'Data (Hide)'!$B$36</c:f>
                  <c:strCache>
                    <c:ptCount val="1"/>
                    <c:pt idx="0">
                      <c:v>OPTION 33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{39EEB511-3467-4AF4-8485-E7ACE89D75A3}</c15:txfldGUID>
                      <c15:f>'Data (Hide)'!$B$36</c15:f>
                      <c15:dlblFieldTableCache>
                        <c:ptCount val="1"/>
                        <c:pt idx="0">
                          <c:v>OPTION 33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A7-042C-4BCA-8CB5-E3B2099518CE}"/>
                </c:ext>
              </c:extLst>
            </c:dLbl>
            <c:dLbl>
              <c:idx val="33"/>
              <c:tx>
                <c:strRef>
                  <c:f>'Data (Hide)'!$B$37</c:f>
                  <c:strCache>
                    <c:ptCount val="1"/>
                    <c:pt idx="0">
                      <c:v>OPTION 34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{B4A96CF0-C480-4990-ADA7-3182F8509A4E}</c15:txfldGUID>
                      <c15:f>'Data (Hide)'!$B$37</c15:f>
                      <c15:dlblFieldTableCache>
                        <c:ptCount val="1"/>
                        <c:pt idx="0">
                          <c:v>OPTION 34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A8-042C-4BCA-8CB5-E3B2099518CE}"/>
                </c:ext>
              </c:extLst>
            </c:dLbl>
            <c:dLbl>
              <c:idx val="34"/>
              <c:tx>
                <c:strRef>
                  <c:f>'Data (Hide)'!$B$38</c:f>
                  <c:strCache>
                    <c:ptCount val="1"/>
                    <c:pt idx="0">
                      <c:v>OPTION 35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{E8C14FB0-47E3-4F56-BBD0-C66A6F416ACA}</c15:txfldGUID>
                      <c15:f>'Data (Hide)'!$B$38</c15:f>
                      <c15:dlblFieldTableCache>
                        <c:ptCount val="1"/>
                        <c:pt idx="0">
                          <c:v>OPTION 35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A9-042C-4BCA-8CB5-E3B2099518CE}"/>
                </c:ext>
              </c:extLst>
            </c:dLbl>
            <c:dLbl>
              <c:idx val="35"/>
              <c:tx>
                <c:strRef>
                  <c:f>'Data (Hide)'!$B$39</c:f>
                  <c:strCache>
                    <c:ptCount val="1"/>
                    <c:pt idx="0">
                      <c:v>OPTION 36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{93B602FA-7B9D-40D4-92A8-2201E478E0DD}</c15:txfldGUID>
                      <c15:f>'Data (Hide)'!$B$39</c15:f>
                      <c15:dlblFieldTableCache>
                        <c:ptCount val="1"/>
                        <c:pt idx="0">
                          <c:v>OPTION 36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AA-042C-4BCA-8CB5-E3B2099518CE}"/>
                </c:ext>
              </c:extLst>
            </c:dLbl>
            <c:dLbl>
              <c:idx val="36"/>
              <c:tx>
                <c:strRef>
                  <c:f>'Data (Hide)'!$B$40</c:f>
                  <c:strCache>
                    <c:ptCount val="1"/>
                    <c:pt idx="0">
                      <c:v>OPTION 37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{2720A79B-3789-43FF-9EE7-958F39522C56}</c15:txfldGUID>
                      <c15:f>'Data (Hide)'!$B$40</c15:f>
                      <c15:dlblFieldTableCache>
                        <c:ptCount val="1"/>
                        <c:pt idx="0">
                          <c:v>OPTION 37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AB-042C-4BCA-8CB5-E3B2099518CE}"/>
                </c:ext>
              </c:extLst>
            </c:dLbl>
            <c:dLbl>
              <c:idx val="37"/>
              <c:tx>
                <c:strRef>
                  <c:f>'Data (Hide)'!$B$41</c:f>
                  <c:strCache>
                    <c:ptCount val="1"/>
                    <c:pt idx="0">
                      <c:v>OPTION 38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{352B6754-638B-4B48-910F-34D74D2F9764}</c15:txfldGUID>
                      <c15:f>'Data (Hide)'!$B$41</c15:f>
                      <c15:dlblFieldTableCache>
                        <c:ptCount val="1"/>
                        <c:pt idx="0">
                          <c:v>OPTION 38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AC-042C-4BCA-8CB5-E3B2099518CE}"/>
                </c:ext>
              </c:extLst>
            </c:dLbl>
            <c:dLbl>
              <c:idx val="38"/>
              <c:tx>
                <c:strRef>
                  <c:f>'Data (Hide)'!$B$42</c:f>
                  <c:strCache>
                    <c:ptCount val="1"/>
                    <c:pt idx="0">
                      <c:v>OPTION 39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{1982E84E-5AD8-43E1-B284-D797926636CE}</c15:txfldGUID>
                      <c15:f>'Data (Hide)'!$B$42</c15:f>
                      <c15:dlblFieldTableCache>
                        <c:ptCount val="1"/>
                        <c:pt idx="0">
                          <c:v>OPTION 39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AD-042C-4BCA-8CB5-E3B2099518CE}"/>
                </c:ext>
              </c:extLst>
            </c:dLbl>
            <c:dLbl>
              <c:idx val="39"/>
              <c:tx>
                <c:strRef>
                  <c:f>'Data (Hide)'!$B$43</c:f>
                  <c:strCache>
                    <c:ptCount val="1"/>
                    <c:pt idx="0">
                      <c:v>OPTION 40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{75A03B7A-13CE-44C2-8899-0050431B611A}</c15:txfldGUID>
                      <c15:f>'Data (Hide)'!$B$43</c15:f>
                      <c15:dlblFieldTableCache>
                        <c:ptCount val="1"/>
                        <c:pt idx="0">
                          <c:v>OPTION 40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AE-042C-4BCA-8CB5-E3B2099518CE}"/>
                </c:ext>
              </c:extLst>
            </c:dLbl>
            <c:dLbl>
              <c:idx val="40"/>
              <c:tx>
                <c:strRef>
                  <c:f>'Data (Hide)'!$B$44</c:f>
                  <c:strCache>
                    <c:ptCount val="1"/>
                    <c:pt idx="0">
                      <c:v>OPTION 41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{CEC87A07-F220-481D-A5E1-BF0842435ED6}</c15:txfldGUID>
                      <c15:f>'Data (Hide)'!$B$44</c15:f>
                      <c15:dlblFieldTableCache>
                        <c:ptCount val="1"/>
                        <c:pt idx="0">
                          <c:v>OPTION 41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AF-042C-4BCA-8CB5-E3B2099518CE}"/>
                </c:ext>
              </c:extLst>
            </c:dLbl>
            <c:dLbl>
              <c:idx val="41"/>
              <c:tx>
                <c:strRef>
                  <c:f>'Data (Hide)'!$B$45</c:f>
                  <c:strCache>
                    <c:ptCount val="1"/>
                    <c:pt idx="0">
                      <c:v>OPTION 42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{39197261-40C3-4753-9E00-7A9605A21E69}</c15:txfldGUID>
                      <c15:f>'Data (Hide)'!$B$45</c15:f>
                      <c15:dlblFieldTableCache>
                        <c:ptCount val="1"/>
                        <c:pt idx="0">
                          <c:v>OPTION 42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B0-042C-4BCA-8CB5-E3B2099518CE}"/>
                </c:ext>
              </c:extLst>
            </c:dLbl>
            <c:dLbl>
              <c:idx val="42"/>
              <c:tx>
                <c:strRef>
                  <c:f>'Data (Hide)'!$B$46</c:f>
                  <c:strCache>
                    <c:ptCount val="1"/>
                    <c:pt idx="0">
                      <c:v>OPTION 43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{EE00EBC7-54E3-431A-A695-C970175DA143}</c15:txfldGUID>
                      <c15:f>'Data (Hide)'!$B$46</c15:f>
                      <c15:dlblFieldTableCache>
                        <c:ptCount val="1"/>
                        <c:pt idx="0">
                          <c:v>OPTION 43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B1-042C-4BCA-8CB5-E3B2099518CE}"/>
                </c:ext>
              </c:extLst>
            </c:dLbl>
            <c:dLbl>
              <c:idx val="43"/>
              <c:tx>
                <c:strRef>
                  <c:f>'Data (Hide)'!$B$47</c:f>
                  <c:strCache>
                    <c:ptCount val="1"/>
                    <c:pt idx="0">
                      <c:v>OPTION 44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{4E08E946-4D16-4FED-A31D-D121ED5B248C}</c15:txfldGUID>
                      <c15:f>'Data (Hide)'!$B$47</c15:f>
                      <c15:dlblFieldTableCache>
                        <c:ptCount val="1"/>
                        <c:pt idx="0">
                          <c:v>OPTION 44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B2-042C-4BCA-8CB5-E3B2099518CE}"/>
                </c:ext>
              </c:extLst>
            </c:dLbl>
            <c:dLbl>
              <c:idx val="44"/>
              <c:tx>
                <c:strRef>
                  <c:f>'Data (Hide)'!$B$48</c:f>
                  <c:strCache>
                    <c:ptCount val="1"/>
                    <c:pt idx="0">
                      <c:v>OPTION 45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{61B4B206-C08F-4467-BC07-F8A1E2787F61}</c15:txfldGUID>
                      <c15:f>'Data (Hide)'!$B$48</c15:f>
                      <c15:dlblFieldTableCache>
                        <c:ptCount val="1"/>
                        <c:pt idx="0">
                          <c:v>OPTION 45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B3-042C-4BCA-8CB5-E3B2099518CE}"/>
                </c:ext>
              </c:extLst>
            </c:dLbl>
            <c:dLbl>
              <c:idx val="45"/>
              <c:tx>
                <c:strRef>
                  <c:f>'Data (Hide)'!$B$49</c:f>
                  <c:strCache>
                    <c:ptCount val="1"/>
                    <c:pt idx="0">
                      <c:v>OPTION 46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{42A395E3-8381-41CF-8864-E02D511AF187}</c15:txfldGUID>
                      <c15:f>'Data (Hide)'!$B$49</c15:f>
                      <c15:dlblFieldTableCache>
                        <c:ptCount val="1"/>
                        <c:pt idx="0">
                          <c:v>OPTION 46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B4-042C-4BCA-8CB5-E3B2099518CE}"/>
                </c:ext>
              </c:extLst>
            </c:dLbl>
            <c:dLbl>
              <c:idx val="46"/>
              <c:tx>
                <c:strRef>
                  <c:f>'Data (Hide)'!$B$50</c:f>
                  <c:strCache>
                    <c:ptCount val="1"/>
                    <c:pt idx="0">
                      <c:v>OPTION 47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{F8AFCE7E-6CD5-4168-B41D-16C72B9F0340}</c15:txfldGUID>
                      <c15:f>'Data (Hide)'!$B$50</c15:f>
                      <c15:dlblFieldTableCache>
                        <c:ptCount val="1"/>
                        <c:pt idx="0">
                          <c:v>OPTION 47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B5-042C-4BCA-8CB5-E3B2099518CE}"/>
                </c:ext>
              </c:extLst>
            </c:dLbl>
            <c:dLbl>
              <c:idx val="47"/>
              <c:tx>
                <c:strRef>
                  <c:f>'Data (Hide)'!$B$51</c:f>
                  <c:strCache>
                    <c:ptCount val="1"/>
                    <c:pt idx="0">
                      <c:v>OPTION 48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{F4F0E138-C6DD-4D49-AE19-07A776845E1C}</c15:txfldGUID>
                      <c15:f>'Data (Hide)'!$B$51</c15:f>
                      <c15:dlblFieldTableCache>
                        <c:ptCount val="1"/>
                        <c:pt idx="0">
                          <c:v>OPTION 48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B6-042C-4BCA-8CB5-E3B2099518CE}"/>
                </c:ext>
              </c:extLst>
            </c:dLbl>
            <c:dLbl>
              <c:idx val="48"/>
              <c:tx>
                <c:strRef>
                  <c:f>'Data (Hide)'!$B$52</c:f>
                  <c:strCache>
                    <c:ptCount val="1"/>
                    <c:pt idx="0">
                      <c:v>OPTION 49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{DA883C22-05CB-4BCE-8C0D-FDA397627D95}</c15:txfldGUID>
                      <c15:f>'Data (Hide)'!$B$52</c15:f>
                      <c15:dlblFieldTableCache>
                        <c:ptCount val="1"/>
                        <c:pt idx="0">
                          <c:v>OPTION 49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B7-042C-4BCA-8CB5-E3B2099518CE}"/>
                </c:ext>
              </c:extLst>
            </c:dLbl>
            <c:dLbl>
              <c:idx val="49"/>
              <c:tx>
                <c:strRef>
                  <c:f>'Data (Hide)'!$B$53</c:f>
                  <c:strCache>
                    <c:ptCount val="1"/>
                    <c:pt idx="0">
                      <c:v>OPTION 50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{84197C71-AAA6-4E1F-8277-FFB0BEDE13EB}</c15:txfldGUID>
                      <c15:f>'Data (Hide)'!$B$53</c15:f>
                      <c15:dlblFieldTableCache>
                        <c:ptCount val="1"/>
                        <c:pt idx="0">
                          <c:v>OPTION 50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B8-042C-4BCA-8CB5-E3B2099518CE}"/>
                </c:ext>
              </c:extLst>
            </c:dLbl>
            <c:dLbl>
              <c:idx val="50"/>
              <c:tx>
                <c:strRef>
                  <c:f>'Data (Hide)'!$B$54</c:f>
                  <c:strCache>
                    <c:ptCount val="1"/>
                    <c:pt idx="0">
                      <c:v>OPTION 51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{C810112F-762B-4318-813A-D17BFEABC9CB}</c15:txfldGUID>
                      <c15:f>'Data (Hide)'!$B$54</c15:f>
                      <c15:dlblFieldTableCache>
                        <c:ptCount val="1"/>
                        <c:pt idx="0">
                          <c:v>OPTION 51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B9-042C-4BCA-8CB5-E3B2099518CE}"/>
                </c:ext>
              </c:extLst>
            </c:dLbl>
            <c:dLbl>
              <c:idx val="51"/>
              <c:tx>
                <c:strRef>
                  <c:f>'Data (Hide)'!$B$55</c:f>
                  <c:strCache>
                    <c:ptCount val="1"/>
                    <c:pt idx="0">
                      <c:v>OPTION 52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{257328D3-1F51-453D-8443-A9665DAFB293}</c15:txfldGUID>
                      <c15:f>'Data (Hide)'!$B$55</c15:f>
                      <c15:dlblFieldTableCache>
                        <c:ptCount val="1"/>
                        <c:pt idx="0">
                          <c:v>OPTION 52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BA-042C-4BCA-8CB5-E3B2099518CE}"/>
                </c:ext>
              </c:extLst>
            </c:dLbl>
            <c:dLbl>
              <c:idx val="52"/>
              <c:tx>
                <c:strRef>
                  <c:f>'Data (Hide)'!$B$56</c:f>
                  <c:strCache>
                    <c:ptCount val="1"/>
                    <c:pt idx="0">
                      <c:v>OPTION 53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{2CE0E286-293D-4147-93D8-48AACFD09104}</c15:txfldGUID>
                      <c15:f>'Data (Hide)'!$B$56</c15:f>
                      <c15:dlblFieldTableCache>
                        <c:ptCount val="1"/>
                        <c:pt idx="0">
                          <c:v>OPTION 53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BB-042C-4BCA-8CB5-E3B2099518CE}"/>
                </c:ext>
              </c:extLst>
            </c:dLbl>
            <c:dLbl>
              <c:idx val="53"/>
              <c:tx>
                <c:strRef>
                  <c:f>'Data (Hide)'!$B$57</c:f>
                  <c:strCache>
                    <c:ptCount val="1"/>
                    <c:pt idx="0">
                      <c:v>OPTION 54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{A7617651-AA67-45A4-B0B3-41381DDA9C2B}</c15:txfldGUID>
                      <c15:f>'Data (Hide)'!$B$57</c15:f>
                      <c15:dlblFieldTableCache>
                        <c:ptCount val="1"/>
                        <c:pt idx="0">
                          <c:v>OPTION 54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BC-042C-4BCA-8CB5-E3B2099518CE}"/>
                </c:ext>
              </c:extLst>
            </c:dLbl>
            <c:dLbl>
              <c:idx val="54"/>
              <c:tx>
                <c:strRef>
                  <c:f>'Data (Hide)'!$B$58</c:f>
                  <c:strCache>
                    <c:ptCount val="1"/>
                    <c:pt idx="0">
                      <c:v>OPTION 55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{35AFF06D-F61B-4922-96EA-4AB921E963FC}</c15:txfldGUID>
                      <c15:f>'Data (Hide)'!$B$58</c15:f>
                      <c15:dlblFieldTableCache>
                        <c:ptCount val="1"/>
                        <c:pt idx="0">
                          <c:v>OPTION 55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BD-042C-4BCA-8CB5-E3B2099518CE}"/>
                </c:ext>
              </c:extLst>
            </c:dLbl>
            <c:dLbl>
              <c:idx val="55"/>
              <c:tx>
                <c:strRef>
                  <c:f>'Data (Hide)'!$B$59</c:f>
                  <c:strCache>
                    <c:ptCount val="1"/>
                    <c:pt idx="0">
                      <c:v>OPTION 56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{F9319DD8-2AAC-4468-958E-F4C95235A161}</c15:txfldGUID>
                      <c15:f>'Data (Hide)'!$B$59</c15:f>
                      <c15:dlblFieldTableCache>
                        <c:ptCount val="1"/>
                        <c:pt idx="0">
                          <c:v>OPTION 56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BE-042C-4BCA-8CB5-E3B2099518CE}"/>
                </c:ext>
              </c:extLst>
            </c:dLbl>
            <c:dLbl>
              <c:idx val="56"/>
              <c:tx>
                <c:strRef>
                  <c:f>'Data (Hide)'!$B$60</c:f>
                  <c:strCache>
                    <c:ptCount val="1"/>
                    <c:pt idx="0">
                      <c:v>OPTION 57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{9FE70215-C811-418F-8815-4E6094ECE0C8}</c15:txfldGUID>
                      <c15:f>'Data (Hide)'!$B$60</c15:f>
                      <c15:dlblFieldTableCache>
                        <c:ptCount val="1"/>
                        <c:pt idx="0">
                          <c:v>OPTION 57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BF-042C-4BCA-8CB5-E3B2099518CE}"/>
                </c:ext>
              </c:extLst>
            </c:dLbl>
            <c:dLbl>
              <c:idx val="57"/>
              <c:tx>
                <c:strRef>
                  <c:f>'Data (Hide)'!$B$61</c:f>
                  <c:strCache>
                    <c:ptCount val="1"/>
                    <c:pt idx="0">
                      <c:v>OPTION 58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{94DA81FB-008D-4398-9CF3-149771ABD820}</c15:txfldGUID>
                      <c15:f>'Data (Hide)'!$B$61</c15:f>
                      <c15:dlblFieldTableCache>
                        <c:ptCount val="1"/>
                        <c:pt idx="0">
                          <c:v>OPTION 58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C0-042C-4BCA-8CB5-E3B2099518CE}"/>
                </c:ext>
              </c:extLst>
            </c:dLbl>
            <c:dLbl>
              <c:idx val="58"/>
              <c:tx>
                <c:strRef>
                  <c:f>'Data (Hide)'!$B$62</c:f>
                  <c:strCache>
                    <c:ptCount val="1"/>
                    <c:pt idx="0">
                      <c:v>OPTION 59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{E61D1AA0-496A-45F1-BA7F-D8A749C2812C}</c15:txfldGUID>
                      <c15:f>'Data (Hide)'!$B$62</c15:f>
                      <c15:dlblFieldTableCache>
                        <c:ptCount val="1"/>
                        <c:pt idx="0">
                          <c:v>OPTION 59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C1-042C-4BCA-8CB5-E3B2099518CE}"/>
                </c:ext>
              </c:extLst>
            </c:dLbl>
            <c:dLbl>
              <c:idx val="59"/>
              <c:tx>
                <c:strRef>
                  <c:f>'Data (Hide)'!$B$63</c:f>
                  <c:strCache>
                    <c:ptCount val="1"/>
                    <c:pt idx="0">
                      <c:v>OPTION 60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{3803D4B7-F2AA-454E-B53F-F6AE51150A75}</c15:txfldGUID>
                      <c15:f>'Data (Hide)'!$B$63</c15:f>
                      <c15:dlblFieldTableCache>
                        <c:ptCount val="1"/>
                        <c:pt idx="0">
                          <c:v>OPTION 60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C2-042C-4BCA-8CB5-E3B2099518CE}"/>
                </c:ext>
              </c:extLst>
            </c:dLbl>
            <c:dLbl>
              <c:idx val="60"/>
              <c:tx>
                <c:strRef>
                  <c:f>'Data (Hide)'!$B$64</c:f>
                  <c:strCache>
                    <c:ptCount val="1"/>
                    <c:pt idx="0">
                      <c:v>OPTION 61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{689C5FB8-C322-478B-9764-BDDE21039DE4}</c15:txfldGUID>
                      <c15:f>'Data (Hide)'!$B$64</c15:f>
                      <c15:dlblFieldTableCache>
                        <c:ptCount val="1"/>
                        <c:pt idx="0">
                          <c:v>OPTION 61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C3-042C-4BCA-8CB5-E3B2099518CE}"/>
                </c:ext>
              </c:extLst>
            </c:dLbl>
            <c:dLbl>
              <c:idx val="61"/>
              <c:tx>
                <c:strRef>
                  <c:f>'Data (Hide)'!$B$65</c:f>
                  <c:strCache>
                    <c:ptCount val="1"/>
                    <c:pt idx="0">
                      <c:v>OPTION 62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{D3CE5873-9121-4B4E-AD75-B16BED1A9927}</c15:txfldGUID>
                      <c15:f>'Data (Hide)'!$B$65</c15:f>
                      <c15:dlblFieldTableCache>
                        <c:ptCount val="1"/>
                        <c:pt idx="0">
                          <c:v>OPTION 62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C4-042C-4BCA-8CB5-E3B2099518CE}"/>
                </c:ext>
              </c:extLst>
            </c:dLbl>
            <c:dLbl>
              <c:idx val="62"/>
              <c:tx>
                <c:strRef>
                  <c:f>'Data (Hide)'!$B$66</c:f>
                  <c:strCache>
                    <c:ptCount val="1"/>
                    <c:pt idx="0">
                      <c:v>OPTION 63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{CDA88728-9C2E-4285-AE59-981AE67CDD9D}</c15:txfldGUID>
                      <c15:f>'Data (Hide)'!$B$66</c15:f>
                      <c15:dlblFieldTableCache>
                        <c:ptCount val="1"/>
                        <c:pt idx="0">
                          <c:v>OPTION 63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C5-042C-4BCA-8CB5-E3B2099518CE}"/>
                </c:ext>
              </c:extLst>
            </c:dLbl>
            <c:dLbl>
              <c:idx val="63"/>
              <c:tx>
                <c:strRef>
                  <c:f>'Data (Hide)'!$B$67</c:f>
                  <c:strCache>
                    <c:ptCount val="1"/>
                    <c:pt idx="0">
                      <c:v>OPTION 64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{F212B934-062C-4955-B28B-E2B3E3F16534}</c15:txfldGUID>
                      <c15:f>'Data (Hide)'!$B$67</c15:f>
                      <c15:dlblFieldTableCache>
                        <c:ptCount val="1"/>
                        <c:pt idx="0">
                          <c:v>OPTION 64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C6-042C-4BCA-8CB5-E3B2099518CE}"/>
                </c:ext>
              </c:extLst>
            </c:dLbl>
            <c:dLbl>
              <c:idx val="64"/>
              <c:tx>
                <c:strRef>
                  <c:f>'Data (Hide)'!$B$68</c:f>
                  <c:strCache>
                    <c:ptCount val="1"/>
                    <c:pt idx="0">
                      <c:v>OPTION 65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{9E59B7E7-D89C-4F08-8703-36D378D142BB}</c15:txfldGUID>
                      <c15:f>'Data (Hide)'!$B$68</c15:f>
                      <c15:dlblFieldTableCache>
                        <c:ptCount val="1"/>
                        <c:pt idx="0">
                          <c:v>OPTION 65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C7-042C-4BCA-8CB5-E3B2099518CE}"/>
                </c:ext>
              </c:extLst>
            </c:dLbl>
            <c:dLbl>
              <c:idx val="65"/>
              <c:tx>
                <c:strRef>
                  <c:f>'Data (Hide)'!$B$69</c:f>
                  <c:strCache>
                    <c:ptCount val="1"/>
                    <c:pt idx="0">
                      <c:v>OPTION 66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{055E7BED-D25A-4440-A275-0C9074396274}</c15:txfldGUID>
                      <c15:f>'Data (Hide)'!$B$69</c15:f>
                      <c15:dlblFieldTableCache>
                        <c:ptCount val="1"/>
                        <c:pt idx="0">
                          <c:v>OPTION 66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C8-042C-4BCA-8CB5-E3B2099518CE}"/>
                </c:ext>
              </c:extLst>
            </c:dLbl>
            <c:dLbl>
              <c:idx val="66"/>
              <c:tx>
                <c:strRef>
                  <c:f>'Data (Hide)'!$B$70</c:f>
                  <c:strCache>
                    <c:ptCount val="1"/>
                    <c:pt idx="0">
                      <c:v>OPTION 67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{5D1119A8-FF92-4232-881D-056C306FE275}</c15:txfldGUID>
                      <c15:f>'Data (Hide)'!$B$70</c15:f>
                      <c15:dlblFieldTableCache>
                        <c:ptCount val="1"/>
                        <c:pt idx="0">
                          <c:v>OPTION 67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C9-042C-4BCA-8CB5-E3B2099518CE}"/>
                </c:ext>
              </c:extLst>
            </c:dLbl>
            <c:dLbl>
              <c:idx val="67"/>
              <c:tx>
                <c:strRef>
                  <c:f>'Data (Hide)'!$B$71</c:f>
                  <c:strCache>
                    <c:ptCount val="1"/>
                    <c:pt idx="0">
                      <c:v>OPTION 68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{807C932E-13E4-4A95-A354-5B9EAC06AA51}</c15:txfldGUID>
                      <c15:f>'Data (Hide)'!$B$71</c15:f>
                      <c15:dlblFieldTableCache>
                        <c:ptCount val="1"/>
                        <c:pt idx="0">
                          <c:v>OPTION 68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CA-042C-4BCA-8CB5-E3B2099518CE}"/>
                </c:ext>
              </c:extLst>
            </c:dLbl>
            <c:dLbl>
              <c:idx val="68"/>
              <c:tx>
                <c:strRef>
                  <c:f>'Data (Hide)'!$B$72</c:f>
                  <c:strCache>
                    <c:ptCount val="1"/>
                    <c:pt idx="0">
                      <c:v>OPTION 69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{183F4F15-1858-45A6-B712-E8856F56F5D7}</c15:txfldGUID>
                      <c15:f>'Data (Hide)'!$B$72</c15:f>
                      <c15:dlblFieldTableCache>
                        <c:ptCount val="1"/>
                        <c:pt idx="0">
                          <c:v>OPTION 69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CB-042C-4BCA-8CB5-E3B2099518CE}"/>
                </c:ext>
              </c:extLst>
            </c:dLbl>
            <c:dLbl>
              <c:idx val="69"/>
              <c:tx>
                <c:strRef>
                  <c:f>'Data (Hide)'!$B$73</c:f>
                  <c:strCache>
                    <c:ptCount val="1"/>
                    <c:pt idx="0">
                      <c:v>OPTION 70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{39C65297-1D58-47E6-8C24-C418341D109A}</c15:txfldGUID>
                      <c15:f>'Data (Hide)'!$B$73</c15:f>
                      <c15:dlblFieldTableCache>
                        <c:ptCount val="1"/>
                        <c:pt idx="0">
                          <c:v>OPTION 70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CC-042C-4BCA-8CB5-E3B2099518CE}"/>
                </c:ext>
              </c:extLst>
            </c:dLbl>
            <c:dLbl>
              <c:idx val="70"/>
              <c:tx>
                <c:strRef>
                  <c:f>'Data (Hide)'!$B$74</c:f>
                  <c:strCache>
                    <c:ptCount val="1"/>
                    <c:pt idx="0">
                      <c:v>OPTION 71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{9E0DE24F-796E-473D-9183-1E0762ACF2D8}</c15:txfldGUID>
                      <c15:f>'Data (Hide)'!$B$74</c15:f>
                      <c15:dlblFieldTableCache>
                        <c:ptCount val="1"/>
                        <c:pt idx="0">
                          <c:v>OPTION 71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CD-042C-4BCA-8CB5-E3B2099518CE}"/>
                </c:ext>
              </c:extLst>
            </c:dLbl>
            <c:dLbl>
              <c:idx val="71"/>
              <c:tx>
                <c:strRef>
                  <c:f>'Data (Hide)'!$B$75</c:f>
                  <c:strCache>
                    <c:ptCount val="1"/>
                    <c:pt idx="0">
                      <c:v>OPTION 72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{22B5CDBF-9DE4-4F0C-AFE3-B59EB3098D3E}</c15:txfldGUID>
                      <c15:f>'Data (Hide)'!$B$75</c15:f>
                      <c15:dlblFieldTableCache>
                        <c:ptCount val="1"/>
                        <c:pt idx="0">
                          <c:v>OPTION 72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CE-042C-4BCA-8CB5-E3B2099518CE}"/>
                </c:ext>
              </c:extLst>
            </c:dLbl>
            <c:dLbl>
              <c:idx val="72"/>
              <c:tx>
                <c:strRef>
                  <c:f>'Data (Hide)'!$B$76</c:f>
                  <c:strCache>
                    <c:ptCount val="1"/>
                    <c:pt idx="0">
                      <c:v>OPTION 73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{0AB88DD3-3A0A-42A8-B292-0D0535CB1843}</c15:txfldGUID>
                      <c15:f>'Data (Hide)'!$B$76</c15:f>
                      <c15:dlblFieldTableCache>
                        <c:ptCount val="1"/>
                        <c:pt idx="0">
                          <c:v>OPTION 73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CF-042C-4BCA-8CB5-E3B2099518CE}"/>
                </c:ext>
              </c:extLst>
            </c:dLbl>
            <c:dLbl>
              <c:idx val="73"/>
              <c:tx>
                <c:strRef>
                  <c:f>'Data (Hide)'!$B$77</c:f>
                  <c:strCache>
                    <c:ptCount val="1"/>
                    <c:pt idx="0">
                      <c:v>OPTION 74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{9D4A1684-201D-498D-8552-40FC9B44170F}</c15:txfldGUID>
                      <c15:f>'Data (Hide)'!$B$77</c15:f>
                      <c15:dlblFieldTableCache>
                        <c:ptCount val="1"/>
                        <c:pt idx="0">
                          <c:v>OPTION 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D0-042C-4BCA-8CB5-E3B2099518CE}"/>
                </c:ext>
              </c:extLst>
            </c:dLbl>
            <c:dLbl>
              <c:idx val="74"/>
              <c:tx>
                <c:strRef>
                  <c:f>'Data (Hide)'!$B$78</c:f>
                  <c:strCache>
                    <c:ptCount val="1"/>
                    <c:pt idx="0">
                      <c:v>OPTION 75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{99BB414F-41BD-41DC-A8FD-CFFC0E2326C2}</c15:txfldGUID>
                      <c15:f>'Data (Hide)'!$B$78</c15:f>
                      <c15:dlblFieldTableCache>
                        <c:ptCount val="1"/>
                        <c:pt idx="0">
                          <c:v>OPTION 75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D1-042C-4BCA-8CB5-E3B2099518CE}"/>
                </c:ext>
              </c:extLst>
            </c:dLbl>
            <c:dLbl>
              <c:idx val="75"/>
              <c:tx>
                <c:strRef>
                  <c:f>'Data (Hide)'!$B$79</c:f>
                  <c:strCache>
                    <c:ptCount val="1"/>
                    <c:pt idx="0">
                      <c:v>OPTION 76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{0A700EE1-D83E-4C4E-A107-A71D44431B03}</c15:txfldGUID>
                      <c15:f>'Data (Hide)'!$B$79</c15:f>
                      <c15:dlblFieldTableCache>
                        <c:ptCount val="1"/>
                        <c:pt idx="0">
                          <c:v>OPTION 76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D2-042C-4BCA-8CB5-E3B2099518CE}"/>
                </c:ext>
              </c:extLst>
            </c:dLbl>
            <c:dLbl>
              <c:idx val="76"/>
              <c:tx>
                <c:strRef>
                  <c:f>'Data (Hide)'!$B$80</c:f>
                  <c:strCache>
                    <c:ptCount val="1"/>
                    <c:pt idx="0">
                      <c:v>OPTION 77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{3A46853F-0EFF-4A4D-ABCB-9C511F04FBA1}</c15:txfldGUID>
                      <c15:f>'Data (Hide)'!$B$80</c15:f>
                      <c15:dlblFieldTableCache>
                        <c:ptCount val="1"/>
                        <c:pt idx="0">
                          <c:v>OPTION 77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D3-042C-4BCA-8CB5-E3B2099518CE}"/>
                </c:ext>
              </c:extLst>
            </c:dLbl>
            <c:dLbl>
              <c:idx val="77"/>
              <c:tx>
                <c:strRef>
                  <c:f>'Data (Hide)'!$B$81</c:f>
                  <c:strCache>
                    <c:ptCount val="1"/>
                    <c:pt idx="0">
                      <c:v>OPTION 78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{56FDB3DF-0D76-4F7D-BCA8-E6592E3B27CE}</c15:txfldGUID>
                      <c15:f>'Data (Hide)'!$B$81</c15:f>
                      <c15:dlblFieldTableCache>
                        <c:ptCount val="1"/>
                        <c:pt idx="0">
                          <c:v>OPTION 78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D4-042C-4BCA-8CB5-E3B2099518CE}"/>
                </c:ext>
              </c:extLst>
            </c:dLbl>
            <c:dLbl>
              <c:idx val="78"/>
              <c:tx>
                <c:strRef>
                  <c:f>'Data (Hide)'!$B$82</c:f>
                  <c:strCache>
                    <c:ptCount val="1"/>
                    <c:pt idx="0">
                      <c:v>OPTION 79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{D00C67E4-FD7C-476B-A7F6-1349D1894B4C}</c15:txfldGUID>
                      <c15:f>'Data (Hide)'!$B$82</c15:f>
                      <c15:dlblFieldTableCache>
                        <c:ptCount val="1"/>
                        <c:pt idx="0">
                          <c:v>OPTION 79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D5-042C-4BCA-8CB5-E3B2099518CE}"/>
                </c:ext>
              </c:extLst>
            </c:dLbl>
            <c:dLbl>
              <c:idx val="79"/>
              <c:tx>
                <c:strRef>
                  <c:f>'Data (Hide)'!$B$83</c:f>
                  <c:strCache>
                    <c:ptCount val="1"/>
                    <c:pt idx="0">
                      <c:v>OPTION 80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{7D354E29-6981-4574-93CC-F68D65BB9F65}</c15:txfldGUID>
                      <c15:f>'Data (Hide)'!$B$83</c15:f>
                      <c15:dlblFieldTableCache>
                        <c:ptCount val="1"/>
                        <c:pt idx="0">
                          <c:v>OPTION 80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D6-042C-4BCA-8CB5-E3B2099518CE}"/>
                </c:ext>
              </c:extLst>
            </c:dLbl>
            <c:dLbl>
              <c:idx val="80"/>
              <c:tx>
                <c:strRef>
                  <c:f>'Data (Hide)'!$B$84</c:f>
                  <c:strCache>
                    <c:ptCount val="1"/>
                    <c:pt idx="0">
                      <c:v>OPTION 81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{231EFFA2-A4A7-41E6-97B3-0462D94D2245}</c15:txfldGUID>
                      <c15:f>'Data (Hide)'!$B$84</c15:f>
                      <c15:dlblFieldTableCache>
                        <c:ptCount val="1"/>
                        <c:pt idx="0">
                          <c:v>OPTION 81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D7-042C-4BCA-8CB5-E3B2099518CE}"/>
                </c:ext>
              </c:extLst>
            </c:dLbl>
            <c:dLbl>
              <c:idx val="81"/>
              <c:tx>
                <c:strRef>
                  <c:f>'Data (Hide)'!$B$85</c:f>
                  <c:strCache>
                    <c:ptCount val="1"/>
                    <c:pt idx="0">
                      <c:v>OPTION 82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{740615B3-F389-4460-9A2D-CD495EC7E1F9}</c15:txfldGUID>
                      <c15:f>'Data (Hide)'!$B$85</c15:f>
                      <c15:dlblFieldTableCache>
                        <c:ptCount val="1"/>
                        <c:pt idx="0">
                          <c:v>OPTION 82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D8-042C-4BCA-8CB5-E3B2099518CE}"/>
                </c:ext>
              </c:extLst>
            </c:dLbl>
            <c:dLbl>
              <c:idx val="82"/>
              <c:tx>
                <c:strRef>
                  <c:f>'Data (Hide)'!$B$86</c:f>
                  <c:strCache>
                    <c:ptCount val="1"/>
                    <c:pt idx="0">
                      <c:v>OPTION 83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{C01BC6F7-9E1F-46CC-A7EA-FC031679311D}</c15:txfldGUID>
                      <c15:f>'Data (Hide)'!$B$86</c15:f>
                      <c15:dlblFieldTableCache>
                        <c:ptCount val="1"/>
                        <c:pt idx="0">
                          <c:v>OPTION 83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D9-042C-4BCA-8CB5-E3B2099518CE}"/>
                </c:ext>
              </c:extLst>
            </c:dLbl>
            <c:dLbl>
              <c:idx val="83"/>
              <c:tx>
                <c:strRef>
                  <c:f>'Data (Hide)'!$B$87</c:f>
                  <c:strCache>
                    <c:ptCount val="1"/>
                    <c:pt idx="0">
                      <c:v>OPTION 84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{FBB7CA0B-2765-485B-9437-7D6BF3624788}</c15:txfldGUID>
                      <c15:f>'Data (Hide)'!$B$87</c15:f>
                      <c15:dlblFieldTableCache>
                        <c:ptCount val="1"/>
                        <c:pt idx="0">
                          <c:v>OPTION 84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DA-042C-4BCA-8CB5-E3B2099518CE}"/>
                </c:ext>
              </c:extLst>
            </c:dLbl>
            <c:dLbl>
              <c:idx val="84"/>
              <c:tx>
                <c:strRef>
                  <c:f>'Data (Hide)'!$B$88</c:f>
                  <c:strCache>
                    <c:ptCount val="1"/>
                    <c:pt idx="0">
                      <c:v>OPTION 85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{804D88EF-8CEF-45B2-AC1B-CB7F7CCDB49C}</c15:txfldGUID>
                      <c15:f>'Data (Hide)'!$B$88</c15:f>
                      <c15:dlblFieldTableCache>
                        <c:ptCount val="1"/>
                        <c:pt idx="0">
                          <c:v>OPTION 85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DB-042C-4BCA-8CB5-E3B2099518CE}"/>
                </c:ext>
              </c:extLst>
            </c:dLbl>
            <c:dLbl>
              <c:idx val="85"/>
              <c:tx>
                <c:strRef>
                  <c:f>'Data (Hide)'!$B$89</c:f>
                  <c:strCache>
                    <c:ptCount val="1"/>
                    <c:pt idx="0">
                      <c:v>OPTION 86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{C83225A8-8A0F-41E9-8E25-85A051F15F33}</c15:txfldGUID>
                      <c15:f>'Data (Hide)'!$B$89</c15:f>
                      <c15:dlblFieldTableCache>
                        <c:ptCount val="1"/>
                        <c:pt idx="0">
                          <c:v>OPTION 86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DC-042C-4BCA-8CB5-E3B2099518CE}"/>
                </c:ext>
              </c:extLst>
            </c:dLbl>
            <c:dLbl>
              <c:idx val="86"/>
              <c:tx>
                <c:strRef>
                  <c:f>'Data (Hide)'!$B$90</c:f>
                  <c:strCache>
                    <c:ptCount val="1"/>
                    <c:pt idx="0">
                      <c:v>OPTION 87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{B8DD6441-7B4D-4CA9-9D3D-34F5EEDB3E57}</c15:txfldGUID>
                      <c15:f>'Data (Hide)'!$B$90</c15:f>
                      <c15:dlblFieldTableCache>
                        <c:ptCount val="1"/>
                        <c:pt idx="0">
                          <c:v>OPTION 87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DD-042C-4BCA-8CB5-E3B2099518CE}"/>
                </c:ext>
              </c:extLst>
            </c:dLbl>
            <c:dLbl>
              <c:idx val="87"/>
              <c:tx>
                <c:strRef>
                  <c:f>'Data (Hide)'!$B$91</c:f>
                  <c:strCache>
                    <c:ptCount val="1"/>
                    <c:pt idx="0">
                      <c:v>OPTION 88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{91824394-2463-4B4C-973D-054288426FDA}</c15:txfldGUID>
                      <c15:f>'Data (Hide)'!$B$91</c15:f>
                      <c15:dlblFieldTableCache>
                        <c:ptCount val="1"/>
                        <c:pt idx="0">
                          <c:v>OPTION 88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DE-042C-4BCA-8CB5-E3B2099518CE}"/>
                </c:ext>
              </c:extLst>
            </c:dLbl>
            <c:dLbl>
              <c:idx val="88"/>
              <c:tx>
                <c:strRef>
                  <c:f>'Data (Hide)'!$B$92</c:f>
                  <c:strCache>
                    <c:ptCount val="1"/>
                    <c:pt idx="0">
                      <c:v>OPTION 89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{5ACA65B4-31E8-443D-82F2-8A7BDE7F99F2}</c15:txfldGUID>
                      <c15:f>'Data (Hide)'!$B$92</c15:f>
                      <c15:dlblFieldTableCache>
                        <c:ptCount val="1"/>
                        <c:pt idx="0">
                          <c:v>OPTION 89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DF-042C-4BCA-8CB5-E3B2099518CE}"/>
                </c:ext>
              </c:extLst>
            </c:dLbl>
            <c:dLbl>
              <c:idx val="89"/>
              <c:tx>
                <c:strRef>
                  <c:f>'Data (Hide)'!$B$93</c:f>
                  <c:strCache>
                    <c:ptCount val="1"/>
                    <c:pt idx="0">
                      <c:v>OPTION 90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{2F11E6AE-3CD9-4E16-B0B5-05F8A44CAF3A}</c15:txfldGUID>
                      <c15:f>'Data (Hide)'!$B$93</c15:f>
                      <c15:dlblFieldTableCache>
                        <c:ptCount val="1"/>
                        <c:pt idx="0">
                          <c:v>OPTION 90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E0-042C-4BCA-8CB5-E3B2099518CE}"/>
                </c:ext>
              </c:extLst>
            </c:dLbl>
            <c:dLbl>
              <c:idx val="90"/>
              <c:tx>
                <c:strRef>
                  <c:f>'Data (Hide)'!$B$94</c:f>
                  <c:strCache>
                    <c:ptCount val="1"/>
                    <c:pt idx="0">
                      <c:v>OPTION 91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{B9686AD3-0F2C-47A2-A1FA-C7CD7ED7D183}</c15:txfldGUID>
                      <c15:f>'Data (Hide)'!$B$94</c15:f>
                      <c15:dlblFieldTableCache>
                        <c:ptCount val="1"/>
                        <c:pt idx="0">
                          <c:v>OPTION 91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E1-042C-4BCA-8CB5-E3B2099518CE}"/>
                </c:ext>
              </c:extLst>
            </c:dLbl>
            <c:dLbl>
              <c:idx val="91"/>
              <c:tx>
                <c:strRef>
                  <c:f>'Data (Hide)'!$B$95</c:f>
                  <c:strCache>
                    <c:ptCount val="1"/>
                    <c:pt idx="0">
                      <c:v>OPTION 92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{748D0EF1-B1A9-46B1-A4FD-144882306528}</c15:txfldGUID>
                      <c15:f>'Data (Hide)'!$B$95</c15:f>
                      <c15:dlblFieldTableCache>
                        <c:ptCount val="1"/>
                        <c:pt idx="0">
                          <c:v>OPTION 92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E2-042C-4BCA-8CB5-E3B2099518CE}"/>
                </c:ext>
              </c:extLst>
            </c:dLbl>
            <c:dLbl>
              <c:idx val="92"/>
              <c:tx>
                <c:strRef>
                  <c:f>'Data (Hide)'!$B$96</c:f>
                  <c:strCache>
                    <c:ptCount val="1"/>
                    <c:pt idx="0">
                      <c:v>OPTION 93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{FCCD1998-6757-4E45-A355-72CCF0FB07E3}</c15:txfldGUID>
                      <c15:f>'Data (Hide)'!$B$96</c15:f>
                      <c15:dlblFieldTableCache>
                        <c:ptCount val="1"/>
                        <c:pt idx="0">
                          <c:v>OPTION 93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E3-042C-4BCA-8CB5-E3B2099518CE}"/>
                </c:ext>
              </c:extLst>
            </c:dLbl>
            <c:dLbl>
              <c:idx val="93"/>
              <c:tx>
                <c:strRef>
                  <c:f>'Data (Hide)'!$B$97</c:f>
                  <c:strCache>
                    <c:ptCount val="1"/>
                    <c:pt idx="0">
                      <c:v>OPTION 94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{FEC0763F-090A-4593-AD49-B3A6B5D1A587}</c15:txfldGUID>
                      <c15:f>'Data (Hide)'!$B$97</c15:f>
                      <c15:dlblFieldTableCache>
                        <c:ptCount val="1"/>
                        <c:pt idx="0">
                          <c:v>OPTION 94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E4-042C-4BCA-8CB5-E3B2099518CE}"/>
                </c:ext>
              </c:extLst>
            </c:dLbl>
            <c:dLbl>
              <c:idx val="94"/>
              <c:tx>
                <c:strRef>
                  <c:f>'Data (Hide)'!$B$98</c:f>
                  <c:strCache>
                    <c:ptCount val="1"/>
                    <c:pt idx="0">
                      <c:v>OPTION 95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{DEFCC90A-86BC-4754-AEE7-685DF389FEFC}</c15:txfldGUID>
                      <c15:f>'Data (Hide)'!$B$98</c15:f>
                      <c15:dlblFieldTableCache>
                        <c:ptCount val="1"/>
                        <c:pt idx="0">
                          <c:v>OPTION 95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E5-042C-4BCA-8CB5-E3B2099518CE}"/>
                </c:ext>
              </c:extLst>
            </c:dLbl>
            <c:dLbl>
              <c:idx val="95"/>
              <c:tx>
                <c:strRef>
                  <c:f>'Data (Hide)'!$B$99</c:f>
                  <c:strCache>
                    <c:ptCount val="1"/>
                    <c:pt idx="0">
                      <c:v>OPTION 96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{AEB64F79-B36E-4D7A-8959-98988502FF09}</c15:txfldGUID>
                      <c15:f>'Data (Hide)'!$B$99</c15:f>
                      <c15:dlblFieldTableCache>
                        <c:ptCount val="1"/>
                        <c:pt idx="0">
                          <c:v>OPTION 96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E6-042C-4BCA-8CB5-E3B2099518CE}"/>
                </c:ext>
              </c:extLst>
            </c:dLbl>
            <c:dLbl>
              <c:idx val="96"/>
              <c:tx>
                <c:strRef>
                  <c:f>'Data (Hide)'!$B$100</c:f>
                  <c:strCache>
                    <c:ptCount val="1"/>
                    <c:pt idx="0">
                      <c:v>OPTION 97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{DD579BCB-BD04-4FD8-BFFD-22E2A03DA693}</c15:txfldGUID>
                      <c15:f>'Data (Hide)'!$B$100</c15:f>
                      <c15:dlblFieldTableCache>
                        <c:ptCount val="1"/>
                        <c:pt idx="0">
                          <c:v>OPTION 97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E7-042C-4BCA-8CB5-E3B2099518CE}"/>
                </c:ext>
              </c:extLst>
            </c:dLbl>
            <c:dLbl>
              <c:idx val="97"/>
              <c:tx>
                <c:strRef>
                  <c:f>'Data (Hide)'!$B$101</c:f>
                  <c:strCache>
                    <c:ptCount val="1"/>
                    <c:pt idx="0">
                      <c:v>Option 98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{256B0C37-6DE2-4792-AAE1-E01A2116DACA}</c15:txfldGUID>
                      <c15:f>'Data (Hide)'!$B$101</c15:f>
                      <c15:dlblFieldTableCache>
                        <c:ptCount val="1"/>
                        <c:pt idx="0">
                          <c:v>Option 98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E8-042C-4BCA-8CB5-E3B2099518CE}"/>
                </c:ext>
              </c:extLst>
            </c:dLbl>
            <c:dLbl>
              <c:idx val="98"/>
              <c:tx>
                <c:strRef>
                  <c:f>'Data (Hide)'!$B$102</c:f>
                  <c:strCache>
                    <c:ptCount val="1"/>
                    <c:pt idx="0">
                      <c:v>Option 99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{802DC6E9-F85E-4D83-89D8-3CC732B5D3B1}</c15:txfldGUID>
                      <c15:f>'Data (Hide)'!$B$102</c15:f>
                      <c15:dlblFieldTableCache>
                        <c:ptCount val="1"/>
                        <c:pt idx="0">
                          <c:v>Option 99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E9-042C-4BCA-8CB5-E3B2099518CE}"/>
                </c:ext>
              </c:extLst>
            </c:dLbl>
            <c:dLbl>
              <c:idx val="99"/>
              <c:tx>
                <c:strRef>
                  <c:f>'Data (Hide)'!$B$103</c:f>
                  <c:strCache>
                    <c:ptCount val="1"/>
                    <c:pt idx="0">
                      <c:v>Option 100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{8D9CCB14-DAF0-4840-91CB-BF5820D931AB}</c15:txfldGUID>
                      <c15:f>'Data (Hide)'!$B$103</c15:f>
                      <c15:dlblFieldTableCache>
                        <c:ptCount val="1"/>
                        <c:pt idx="0">
                          <c:v>Option 100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EA-042C-4BCA-8CB5-E3B2099518CE}"/>
                </c:ext>
              </c:extLst>
            </c:dLbl>
            <c:dLbl>
              <c:idx val="100"/>
              <c:tx>
                <c:strRef>
                  <c:f>'Data (Hide)'!$B$104</c:f>
                  <c:strCache>
                    <c:ptCount val="1"/>
                    <c:pt idx="0">
                      <c:v>Option 101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{5E73FE66-4CA5-447C-B376-818F243860F0}</c15:txfldGUID>
                      <c15:f>'Data (Hide)'!$B$104</c15:f>
                      <c15:dlblFieldTableCache>
                        <c:ptCount val="1"/>
                        <c:pt idx="0">
                          <c:v>Option 101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EB-042C-4BCA-8CB5-E3B2099518CE}"/>
                </c:ext>
              </c:extLst>
            </c:dLbl>
            <c:dLbl>
              <c:idx val="101"/>
              <c:tx>
                <c:strRef>
                  <c:f>'Data (Hide)'!$B$105</c:f>
                  <c:strCache>
                    <c:ptCount val="1"/>
                    <c:pt idx="0">
                      <c:v>Option 102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{CC0C133C-D237-4389-B38E-8DDB8CC027A6}</c15:txfldGUID>
                      <c15:f>'Data (Hide)'!$B$105</c15:f>
                      <c15:dlblFieldTableCache>
                        <c:ptCount val="1"/>
                        <c:pt idx="0">
                          <c:v>Option 102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EC-042C-4BCA-8CB5-E3B2099518CE}"/>
                </c:ext>
              </c:extLst>
            </c:dLbl>
            <c:dLbl>
              <c:idx val="102"/>
              <c:tx>
                <c:strRef>
                  <c:f>'Data (Hide)'!$B$106</c:f>
                  <c:strCache>
                    <c:ptCount val="1"/>
                    <c:pt idx="0">
                      <c:v>Option 103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{CC131E17-3568-4421-ACAC-6EABCE52EB91}</c15:txfldGUID>
                      <c15:f>'Data (Hide)'!$B$106</c15:f>
                      <c15:dlblFieldTableCache>
                        <c:ptCount val="1"/>
                        <c:pt idx="0">
                          <c:v>Option 103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ED-042C-4BCA-8CB5-E3B2099518CE}"/>
                </c:ext>
              </c:extLst>
            </c:dLbl>
            <c:dLbl>
              <c:idx val="103"/>
              <c:tx>
                <c:strRef>
                  <c:f>'Data (Hide)'!$B$107</c:f>
                  <c:strCache>
                    <c:ptCount val="1"/>
                    <c:pt idx="0">
                      <c:v>Option 104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{8106DE17-DE50-4104-879A-72828A028AA6}</c15:txfldGUID>
                      <c15:f>'Data (Hide)'!$B$107</c15:f>
                      <c15:dlblFieldTableCache>
                        <c:ptCount val="1"/>
                        <c:pt idx="0">
                          <c:v>Option 104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EE-042C-4BCA-8CB5-E3B2099518CE}"/>
                </c:ext>
              </c:extLst>
            </c:dLbl>
            <c:dLbl>
              <c:idx val="104"/>
              <c:tx>
                <c:strRef>
                  <c:f>'Data (Hide)'!$B$108</c:f>
                  <c:strCache>
                    <c:ptCount val="1"/>
                    <c:pt idx="0">
                      <c:v>Option 105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{D03F5D31-8C88-4AB8-8D4A-B7A5075B6211}</c15:txfldGUID>
                      <c15:f>'Data (Hide)'!$B$108</c15:f>
                      <c15:dlblFieldTableCache>
                        <c:ptCount val="1"/>
                        <c:pt idx="0">
                          <c:v>Option 105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EF-042C-4BCA-8CB5-E3B2099518CE}"/>
                </c:ext>
              </c:extLst>
            </c:dLbl>
            <c:dLbl>
              <c:idx val="105"/>
              <c:tx>
                <c:strRef>
                  <c:f>'Data (Hide)'!$B$109</c:f>
                  <c:strCache>
                    <c:ptCount val="1"/>
                    <c:pt idx="0">
                      <c:v>Option 106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{6E95ABD1-158C-49E9-B2F6-682CDF7C1349}</c15:txfldGUID>
                      <c15:f>'Data (Hide)'!$B$109</c15:f>
                      <c15:dlblFieldTableCache>
                        <c:ptCount val="1"/>
                        <c:pt idx="0">
                          <c:v>Option 106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F0-042C-4BCA-8CB5-E3B2099518CE}"/>
                </c:ext>
              </c:extLst>
            </c:dLbl>
            <c:dLbl>
              <c:idx val="106"/>
              <c:tx>
                <c:strRef>
                  <c:f>'Data (Hide)'!$B$110</c:f>
                  <c:strCache>
                    <c:ptCount val="1"/>
                    <c:pt idx="0">
                      <c:v>Option 107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{49353D7C-C5A1-46D6-8B7D-2FF7C40AFDF2}</c15:txfldGUID>
                      <c15:f>'Data (Hide)'!$B$110</c15:f>
                      <c15:dlblFieldTableCache>
                        <c:ptCount val="1"/>
                        <c:pt idx="0">
                          <c:v>Option 107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F1-042C-4BCA-8CB5-E3B2099518CE}"/>
                </c:ext>
              </c:extLst>
            </c:dLbl>
            <c:dLbl>
              <c:idx val="107"/>
              <c:tx>
                <c:strRef>
                  <c:f>'Data (Hide)'!$B$111</c:f>
                  <c:strCache>
                    <c:ptCount val="1"/>
                    <c:pt idx="0">
                      <c:v>Option 108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{0CE321C0-FB09-4D4D-B505-D7C1F7BC4E4B}</c15:txfldGUID>
                      <c15:f>'Data (Hide)'!$B$111</c15:f>
                      <c15:dlblFieldTableCache>
                        <c:ptCount val="1"/>
                        <c:pt idx="0">
                          <c:v>Option 108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F2-042C-4BCA-8CB5-E3B2099518CE}"/>
                </c:ext>
              </c:extLst>
            </c:dLbl>
            <c:dLbl>
              <c:idx val="108"/>
              <c:tx>
                <c:strRef>
                  <c:f>'Data (Hide)'!$B$112</c:f>
                  <c:strCache>
                    <c:ptCount val="1"/>
                    <c:pt idx="0">
                      <c:v>Option 109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{A13762DE-8CB4-4D68-A28A-EA5D4A5E11BC}</c15:txfldGUID>
                      <c15:f>'Data (Hide)'!$B$112</c15:f>
                      <c15:dlblFieldTableCache>
                        <c:ptCount val="1"/>
                        <c:pt idx="0">
                          <c:v>Option 109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F3-042C-4BCA-8CB5-E3B2099518CE}"/>
                </c:ext>
              </c:extLst>
            </c:dLbl>
            <c:dLbl>
              <c:idx val="109"/>
              <c:tx>
                <c:strRef>
                  <c:f>'Data (Hide)'!$B$113</c:f>
                  <c:strCache>
                    <c:ptCount val="1"/>
                    <c:pt idx="0">
                      <c:v>Option 110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{AEB84707-E34E-452C-8132-8B04CD5AE480}</c15:txfldGUID>
                      <c15:f>'Data (Hide)'!$B$113</c15:f>
                      <c15:dlblFieldTableCache>
                        <c:ptCount val="1"/>
                        <c:pt idx="0">
                          <c:v>Option 110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F4-042C-4BCA-8CB5-E3B2099518CE}"/>
                </c:ext>
              </c:extLst>
            </c:dLbl>
            <c:dLbl>
              <c:idx val="110"/>
              <c:tx>
                <c:strRef>
                  <c:f>'Data (Hide)'!$B$114</c:f>
                  <c:strCache>
                    <c:ptCount val="1"/>
                    <c:pt idx="0">
                      <c:v>Option 111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{9B9CA85E-1083-4E00-84D6-A63011DFA37B}</c15:txfldGUID>
                      <c15:f>'Data (Hide)'!$B$114</c15:f>
                      <c15:dlblFieldTableCache>
                        <c:ptCount val="1"/>
                        <c:pt idx="0">
                          <c:v>Option 111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F5-042C-4BCA-8CB5-E3B2099518CE}"/>
                </c:ext>
              </c:extLst>
            </c:dLbl>
            <c:dLbl>
              <c:idx val="111"/>
              <c:tx>
                <c:strRef>
                  <c:f>'Data (Hide)'!$B$115</c:f>
                  <c:strCache>
                    <c:ptCount val="1"/>
                    <c:pt idx="0">
                      <c:v>Option 112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{F8A63E91-C13C-4C89-B44A-A6E60C4873A8}</c15:txfldGUID>
                      <c15:f>'Data (Hide)'!$B$115</c15:f>
                      <c15:dlblFieldTableCache>
                        <c:ptCount val="1"/>
                        <c:pt idx="0">
                          <c:v>Option 112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F6-042C-4BCA-8CB5-E3B2099518CE}"/>
                </c:ext>
              </c:extLst>
            </c:dLbl>
            <c:dLbl>
              <c:idx val="112"/>
              <c:tx>
                <c:strRef>
                  <c:f>'Data (Hide)'!$B$116</c:f>
                  <c:strCache>
                    <c:ptCount val="1"/>
                    <c:pt idx="0">
                      <c:v>Option 113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{89156A2D-9054-4A43-82D3-94B9FF64733A}</c15:txfldGUID>
                      <c15:f>'Data (Hide)'!$B$116</c15:f>
                      <c15:dlblFieldTableCache>
                        <c:ptCount val="1"/>
                        <c:pt idx="0">
                          <c:v>Option 113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F7-042C-4BCA-8CB5-E3B2099518CE}"/>
                </c:ext>
              </c:extLst>
            </c:dLbl>
            <c:dLbl>
              <c:idx val="113"/>
              <c:tx>
                <c:strRef>
                  <c:f>'Data (Hide)'!$B$117</c:f>
                  <c:strCache>
                    <c:ptCount val="1"/>
                    <c:pt idx="0">
                      <c:v>Option 114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{5C3DBC15-23D0-4985-9BAB-EB91BECB5222}</c15:txfldGUID>
                      <c15:f>'Data (Hide)'!$B$117</c15:f>
                      <c15:dlblFieldTableCache>
                        <c:ptCount val="1"/>
                        <c:pt idx="0">
                          <c:v>Option 114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F8-042C-4BCA-8CB5-E3B2099518CE}"/>
                </c:ext>
              </c:extLst>
            </c:dLbl>
            <c:dLbl>
              <c:idx val="114"/>
              <c:tx>
                <c:strRef>
                  <c:f>'Data (Hide)'!$B$118</c:f>
                  <c:strCache>
                    <c:ptCount val="1"/>
                    <c:pt idx="0">
                      <c:v>Option 115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{661035DD-9ECC-432D-95CC-E97D16125EDA}</c15:txfldGUID>
                      <c15:f>'Data (Hide)'!$B$118</c15:f>
                      <c15:dlblFieldTableCache>
                        <c:ptCount val="1"/>
                        <c:pt idx="0">
                          <c:v>Option 115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F9-042C-4BCA-8CB5-E3B2099518CE}"/>
                </c:ext>
              </c:extLst>
            </c:dLbl>
            <c:dLbl>
              <c:idx val="115"/>
              <c:tx>
                <c:strRef>
                  <c:f>'Data (Hide)'!$B$119</c:f>
                  <c:strCache>
                    <c:ptCount val="1"/>
                    <c:pt idx="0">
                      <c:v>Option 116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{837AEC40-0341-466B-85DD-E5766ADADCE8}</c15:txfldGUID>
                      <c15:f>'Data (Hide)'!$B$119</c15:f>
                      <c15:dlblFieldTableCache>
                        <c:ptCount val="1"/>
                        <c:pt idx="0">
                          <c:v>Option 116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FA-042C-4BCA-8CB5-E3B2099518CE}"/>
                </c:ext>
              </c:extLst>
            </c:dLbl>
            <c:dLbl>
              <c:idx val="116"/>
              <c:tx>
                <c:strRef>
                  <c:f>'Data (Hide)'!$B$120</c:f>
                  <c:strCache>
                    <c:ptCount val="1"/>
                    <c:pt idx="0">
                      <c:v>Option 117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{AC763532-BA3B-4536-91F9-08F611DD2566}</c15:txfldGUID>
                      <c15:f>'Data (Hide)'!$B$120</c15:f>
                      <c15:dlblFieldTableCache>
                        <c:ptCount val="1"/>
                        <c:pt idx="0">
                          <c:v>Option 117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FB-042C-4BCA-8CB5-E3B2099518CE}"/>
                </c:ext>
              </c:extLst>
            </c:dLbl>
            <c:dLbl>
              <c:idx val="117"/>
              <c:tx>
                <c:strRef>
                  <c:f>'Data (Hide)'!$B$121</c:f>
                  <c:strCache>
                    <c:ptCount val="1"/>
                    <c:pt idx="0">
                      <c:v>Option 118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{5B4243AB-8DB7-4853-8A7C-7AFF9F0A1914}</c15:txfldGUID>
                      <c15:f>'Data (Hide)'!$B$121</c15:f>
                      <c15:dlblFieldTableCache>
                        <c:ptCount val="1"/>
                        <c:pt idx="0">
                          <c:v>Option 118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FC-042C-4BCA-8CB5-E3B2099518CE}"/>
                </c:ext>
              </c:extLst>
            </c:dLbl>
            <c:dLbl>
              <c:idx val="118"/>
              <c:tx>
                <c:strRef>
                  <c:f>'Data (Hide)'!$B$122</c:f>
                  <c:strCache>
                    <c:ptCount val="1"/>
                    <c:pt idx="0">
                      <c:v>Option 119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{DD937FB6-D830-4734-B914-7E65E3DD2316}</c15:txfldGUID>
                      <c15:f>'Data (Hide)'!$B$122</c15:f>
                      <c15:dlblFieldTableCache>
                        <c:ptCount val="1"/>
                        <c:pt idx="0">
                          <c:v>Option 119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FD-042C-4BCA-8CB5-E3B2099518CE}"/>
                </c:ext>
              </c:extLst>
            </c:dLbl>
            <c:dLbl>
              <c:idx val="119"/>
              <c:tx>
                <c:strRef>
                  <c:f>'Data (Hide)'!$B$123</c:f>
                  <c:strCache>
                    <c:ptCount val="1"/>
                    <c:pt idx="0">
                      <c:v>Option 120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{976048E9-C9C0-447C-9341-E3FBDC25024B}</c15:txfldGUID>
                      <c15:f>'Data (Hide)'!$B$123</c15:f>
                      <c15:dlblFieldTableCache>
                        <c:ptCount val="1"/>
                        <c:pt idx="0">
                          <c:v>Option 120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FE-042C-4BCA-8CB5-E3B2099518CE}"/>
                </c:ext>
              </c:extLst>
            </c:dLbl>
            <c:dLbl>
              <c:idx val="120"/>
              <c:tx>
                <c:strRef>
                  <c:f>'Data (Hide)'!$B$124</c:f>
                  <c:strCache>
                    <c:ptCount val="1"/>
                    <c:pt idx="0">
                      <c:v>Option 121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{F1D0533E-8563-491E-B21A-5E66E4D21EB9}</c15:txfldGUID>
                      <c15:f>'Data (Hide)'!$B$124</c15:f>
                      <c15:dlblFieldTableCache>
                        <c:ptCount val="1"/>
                        <c:pt idx="0">
                          <c:v>Option 121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3FF-042C-4BCA-8CB5-E3B2099518CE}"/>
                </c:ext>
              </c:extLst>
            </c:dLbl>
            <c:dLbl>
              <c:idx val="121"/>
              <c:tx>
                <c:strRef>
                  <c:f>'Data (Hide)'!$B$125</c:f>
                  <c:strCache>
                    <c:ptCount val="1"/>
                    <c:pt idx="0">
                      <c:v>Option 122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{4D250F42-36F8-4694-805F-FCB1C0808BA6}</c15:txfldGUID>
                      <c15:f>'Data (Hide)'!$B$125</c15:f>
                      <c15:dlblFieldTableCache>
                        <c:ptCount val="1"/>
                        <c:pt idx="0">
                          <c:v>Option 122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00-042C-4BCA-8CB5-E3B2099518CE}"/>
                </c:ext>
              </c:extLst>
            </c:dLbl>
            <c:dLbl>
              <c:idx val="122"/>
              <c:tx>
                <c:strRef>
                  <c:f>'Data (Hide)'!$B$126</c:f>
                  <c:strCache>
                    <c:ptCount val="1"/>
                    <c:pt idx="0">
                      <c:v>Option 123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{DE89366F-824B-42B6-AB6C-7B7213C53F1A}</c15:txfldGUID>
                      <c15:f>'Data (Hide)'!$B$126</c15:f>
                      <c15:dlblFieldTableCache>
                        <c:ptCount val="1"/>
                        <c:pt idx="0">
                          <c:v>Option 123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01-042C-4BCA-8CB5-E3B2099518CE}"/>
                </c:ext>
              </c:extLst>
            </c:dLbl>
            <c:dLbl>
              <c:idx val="123"/>
              <c:tx>
                <c:strRef>
                  <c:f>'Data (Hide)'!$B$127</c:f>
                  <c:strCache>
                    <c:ptCount val="1"/>
                    <c:pt idx="0">
                      <c:v>Option 124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{6A81390F-E391-486B-9B23-447D7DDB9E30}</c15:txfldGUID>
                      <c15:f>'Data (Hide)'!$B$127</c15:f>
                      <c15:dlblFieldTableCache>
                        <c:ptCount val="1"/>
                        <c:pt idx="0">
                          <c:v>Option 124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02-042C-4BCA-8CB5-E3B2099518CE}"/>
                </c:ext>
              </c:extLst>
            </c:dLbl>
            <c:dLbl>
              <c:idx val="124"/>
              <c:tx>
                <c:strRef>
                  <c:f>'Data (Hide)'!$B$128</c:f>
                  <c:strCache>
                    <c:ptCount val="1"/>
                    <c:pt idx="0">
                      <c:v>Option 125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{F60F280D-EE35-4639-A2C7-780619AD4F86}</c15:txfldGUID>
                      <c15:f>'Data (Hide)'!$B$128</c15:f>
                      <c15:dlblFieldTableCache>
                        <c:ptCount val="1"/>
                        <c:pt idx="0">
                          <c:v>Option 125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03-042C-4BCA-8CB5-E3B2099518CE}"/>
                </c:ext>
              </c:extLst>
            </c:dLbl>
            <c:dLbl>
              <c:idx val="125"/>
              <c:tx>
                <c:strRef>
                  <c:f>'Data (Hide)'!$B$129</c:f>
                  <c:strCache>
                    <c:ptCount val="1"/>
                    <c:pt idx="0">
                      <c:v>Option 126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{6CD22FD4-546D-4780-9551-05DD798703ED}</c15:txfldGUID>
                      <c15:f>'Data (Hide)'!$B$129</c15:f>
                      <c15:dlblFieldTableCache>
                        <c:ptCount val="1"/>
                        <c:pt idx="0">
                          <c:v>Option 126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04-042C-4BCA-8CB5-E3B2099518CE}"/>
                </c:ext>
              </c:extLst>
            </c:dLbl>
            <c:dLbl>
              <c:idx val="126"/>
              <c:tx>
                <c:strRef>
                  <c:f>'Data (Hide)'!$B$130</c:f>
                  <c:strCache>
                    <c:ptCount val="1"/>
                    <c:pt idx="0">
                      <c:v>Option 127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{DA68A41D-6BB6-43EF-9C7E-AC131378B219}</c15:txfldGUID>
                      <c15:f>'Data (Hide)'!$B$130</c15:f>
                      <c15:dlblFieldTableCache>
                        <c:ptCount val="1"/>
                        <c:pt idx="0">
                          <c:v>Option 127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05-042C-4BCA-8CB5-E3B2099518CE}"/>
                </c:ext>
              </c:extLst>
            </c:dLbl>
            <c:dLbl>
              <c:idx val="127"/>
              <c:tx>
                <c:strRef>
                  <c:f>'Data (Hide)'!$B$131</c:f>
                  <c:strCache>
                    <c:ptCount val="1"/>
                    <c:pt idx="0">
                      <c:v>Option 128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{35F35F58-1A35-4F7B-ABFC-DFA9058E1DB7}</c15:txfldGUID>
                      <c15:f>'Data (Hide)'!$B$131</c15:f>
                      <c15:dlblFieldTableCache>
                        <c:ptCount val="1"/>
                        <c:pt idx="0">
                          <c:v>Option 128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06-042C-4BCA-8CB5-E3B2099518CE}"/>
                </c:ext>
              </c:extLst>
            </c:dLbl>
            <c:dLbl>
              <c:idx val="128"/>
              <c:tx>
                <c:strRef>
                  <c:f>'Data (Hide)'!$B$132</c:f>
                  <c:strCache>
                    <c:ptCount val="1"/>
                    <c:pt idx="0">
                      <c:v>Option 129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{1FBCDE9F-6132-46E0-99CB-CD45B3FC0E3E}</c15:txfldGUID>
                      <c15:f>'Data (Hide)'!$B$132</c15:f>
                      <c15:dlblFieldTableCache>
                        <c:ptCount val="1"/>
                        <c:pt idx="0">
                          <c:v>Option 129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07-042C-4BCA-8CB5-E3B2099518CE}"/>
                </c:ext>
              </c:extLst>
            </c:dLbl>
            <c:dLbl>
              <c:idx val="129"/>
              <c:tx>
                <c:strRef>
                  <c:f>'Data (Hide)'!$B$133</c:f>
                  <c:strCache>
                    <c:ptCount val="1"/>
                    <c:pt idx="0">
                      <c:v>Option 130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{ED55464F-BB66-4001-BCD4-EF98159C2418}</c15:txfldGUID>
                      <c15:f>'Data (Hide)'!$B$133</c15:f>
                      <c15:dlblFieldTableCache>
                        <c:ptCount val="1"/>
                        <c:pt idx="0">
                          <c:v>Option 130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08-042C-4BCA-8CB5-E3B2099518CE}"/>
                </c:ext>
              </c:extLst>
            </c:dLbl>
            <c:dLbl>
              <c:idx val="130"/>
              <c:tx>
                <c:strRef>
                  <c:f>'Data (Hide)'!$B$134</c:f>
                  <c:strCache>
                    <c:ptCount val="1"/>
                    <c:pt idx="0">
                      <c:v>Option 131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{79240147-9B01-4281-A74E-9AC77B58A330}</c15:txfldGUID>
                      <c15:f>'Data (Hide)'!$B$134</c15:f>
                      <c15:dlblFieldTableCache>
                        <c:ptCount val="1"/>
                        <c:pt idx="0">
                          <c:v>Option 131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09-042C-4BCA-8CB5-E3B2099518CE}"/>
                </c:ext>
              </c:extLst>
            </c:dLbl>
            <c:dLbl>
              <c:idx val="131"/>
              <c:tx>
                <c:strRef>
                  <c:f>'Data (Hide)'!$B$135</c:f>
                  <c:strCache>
                    <c:ptCount val="1"/>
                    <c:pt idx="0">
                      <c:v>Option 132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{8D572507-ED28-49DB-80DC-540CB1EFC4A1}</c15:txfldGUID>
                      <c15:f>'Data (Hide)'!$B$135</c15:f>
                      <c15:dlblFieldTableCache>
                        <c:ptCount val="1"/>
                        <c:pt idx="0">
                          <c:v>Option 132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0A-042C-4BCA-8CB5-E3B2099518CE}"/>
                </c:ext>
              </c:extLst>
            </c:dLbl>
            <c:dLbl>
              <c:idx val="132"/>
              <c:tx>
                <c:strRef>
                  <c:f>'Data (Hide)'!$B$136</c:f>
                  <c:strCache>
                    <c:ptCount val="1"/>
                    <c:pt idx="0">
                      <c:v>Option 133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{631AAEEF-3729-4237-BA54-7B6602C10CDB}</c15:txfldGUID>
                      <c15:f>'Data (Hide)'!$B$136</c15:f>
                      <c15:dlblFieldTableCache>
                        <c:ptCount val="1"/>
                        <c:pt idx="0">
                          <c:v>Option 133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0B-042C-4BCA-8CB5-E3B2099518CE}"/>
                </c:ext>
              </c:extLst>
            </c:dLbl>
            <c:dLbl>
              <c:idx val="133"/>
              <c:tx>
                <c:strRef>
                  <c:f>'Data (Hide)'!$B$137</c:f>
                  <c:strCache>
                    <c:ptCount val="1"/>
                    <c:pt idx="0">
                      <c:v>Option 134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{0A606838-9EBE-474E-8F3F-0EBBA6FEC159}</c15:txfldGUID>
                      <c15:f>'Data (Hide)'!$B$137</c15:f>
                      <c15:dlblFieldTableCache>
                        <c:ptCount val="1"/>
                        <c:pt idx="0">
                          <c:v>Option 134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0C-042C-4BCA-8CB5-E3B2099518CE}"/>
                </c:ext>
              </c:extLst>
            </c:dLbl>
            <c:dLbl>
              <c:idx val="134"/>
              <c:tx>
                <c:strRef>
                  <c:f>'Data (Hide)'!$B$138</c:f>
                  <c:strCache>
                    <c:ptCount val="1"/>
                    <c:pt idx="0">
                      <c:v>Option 135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{AB75CA66-DE37-4E42-9CD8-AD263EC6894A}</c15:txfldGUID>
                      <c15:f>'Data (Hide)'!$B$138</c15:f>
                      <c15:dlblFieldTableCache>
                        <c:ptCount val="1"/>
                        <c:pt idx="0">
                          <c:v>Option 135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0D-042C-4BCA-8CB5-E3B2099518CE}"/>
                </c:ext>
              </c:extLst>
            </c:dLbl>
            <c:dLbl>
              <c:idx val="135"/>
              <c:tx>
                <c:strRef>
                  <c:f>'Data (Hide)'!$B$139</c:f>
                  <c:strCache>
                    <c:ptCount val="1"/>
                    <c:pt idx="0">
                      <c:v>Option 136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{695BDC69-8F34-45FE-AA0E-F68F90DD0F8D}</c15:txfldGUID>
                      <c15:f>'Data (Hide)'!$B$139</c15:f>
                      <c15:dlblFieldTableCache>
                        <c:ptCount val="1"/>
                        <c:pt idx="0">
                          <c:v>Option 136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0E-042C-4BCA-8CB5-E3B2099518CE}"/>
                </c:ext>
              </c:extLst>
            </c:dLbl>
            <c:dLbl>
              <c:idx val="136"/>
              <c:tx>
                <c:strRef>
                  <c:f>'Data (Hide)'!$B$140</c:f>
                  <c:strCache>
                    <c:ptCount val="1"/>
                    <c:pt idx="0">
                      <c:v>Option 137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{782A33D0-6488-439E-A25A-5F0AD533A724}</c15:txfldGUID>
                      <c15:f>'Data (Hide)'!$B$140</c15:f>
                      <c15:dlblFieldTableCache>
                        <c:ptCount val="1"/>
                        <c:pt idx="0">
                          <c:v>Option 137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0F-042C-4BCA-8CB5-E3B2099518CE}"/>
                </c:ext>
              </c:extLst>
            </c:dLbl>
            <c:dLbl>
              <c:idx val="137"/>
              <c:tx>
                <c:strRef>
                  <c:f>'Data (Hide)'!$B$141</c:f>
                  <c:strCache>
                    <c:ptCount val="1"/>
                    <c:pt idx="0">
                      <c:v>Option 138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{45C59DE7-5BB4-42CF-8B66-7A595BB11513}</c15:txfldGUID>
                      <c15:f>'Data (Hide)'!$B$141</c15:f>
                      <c15:dlblFieldTableCache>
                        <c:ptCount val="1"/>
                        <c:pt idx="0">
                          <c:v>Option 138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10-042C-4BCA-8CB5-E3B2099518CE}"/>
                </c:ext>
              </c:extLst>
            </c:dLbl>
            <c:dLbl>
              <c:idx val="138"/>
              <c:tx>
                <c:strRef>
                  <c:f>'Data (Hide)'!$B$142</c:f>
                  <c:strCache>
                    <c:ptCount val="1"/>
                    <c:pt idx="0">
                      <c:v>Option 139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{46E08E62-CF91-49D0-BD04-C2AFCDDBD9F6}</c15:txfldGUID>
                      <c15:f>'Data (Hide)'!$B$142</c15:f>
                      <c15:dlblFieldTableCache>
                        <c:ptCount val="1"/>
                        <c:pt idx="0">
                          <c:v>Option 139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11-042C-4BCA-8CB5-E3B2099518CE}"/>
                </c:ext>
              </c:extLst>
            </c:dLbl>
            <c:dLbl>
              <c:idx val="139"/>
              <c:tx>
                <c:strRef>
                  <c:f>'Data (Hide)'!$B$143</c:f>
                  <c:strCache>
                    <c:ptCount val="1"/>
                    <c:pt idx="0">
                      <c:v>Option 140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{52DE62EE-D63A-4616-976C-70C15DE95961}</c15:txfldGUID>
                      <c15:f>'Data (Hide)'!$B$143</c15:f>
                      <c15:dlblFieldTableCache>
                        <c:ptCount val="1"/>
                        <c:pt idx="0">
                          <c:v>Option 140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12-042C-4BCA-8CB5-E3B2099518CE}"/>
                </c:ext>
              </c:extLst>
            </c:dLbl>
            <c:dLbl>
              <c:idx val="140"/>
              <c:tx>
                <c:strRef>
                  <c:f>'Data (Hide)'!$B$144</c:f>
                  <c:strCache>
                    <c:ptCount val="1"/>
                    <c:pt idx="0">
                      <c:v>Option 141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{CA122396-736E-461C-96A0-B634E4FCF851}</c15:txfldGUID>
                      <c15:f>'Data (Hide)'!$B$144</c15:f>
                      <c15:dlblFieldTableCache>
                        <c:ptCount val="1"/>
                        <c:pt idx="0">
                          <c:v>Option 141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13-042C-4BCA-8CB5-E3B2099518CE}"/>
                </c:ext>
              </c:extLst>
            </c:dLbl>
            <c:dLbl>
              <c:idx val="141"/>
              <c:tx>
                <c:strRef>
                  <c:f>'Data (Hide)'!$B$145</c:f>
                  <c:strCache>
                    <c:ptCount val="1"/>
                    <c:pt idx="0">
                      <c:v>Option 142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{A3374B4E-0AE3-4128-8E80-38364B05D029}</c15:txfldGUID>
                      <c15:f>'Data (Hide)'!$B$145</c15:f>
                      <c15:dlblFieldTableCache>
                        <c:ptCount val="1"/>
                        <c:pt idx="0">
                          <c:v>Option 142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14-042C-4BCA-8CB5-E3B2099518CE}"/>
                </c:ext>
              </c:extLst>
            </c:dLbl>
            <c:dLbl>
              <c:idx val="142"/>
              <c:tx>
                <c:strRef>
                  <c:f>'Data (Hide)'!$B$146</c:f>
                  <c:strCache>
                    <c:ptCount val="1"/>
                    <c:pt idx="0">
                      <c:v>Option 143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{27A2F4A2-A9D1-4A0A-8DD8-1422C8271759}</c15:txfldGUID>
                      <c15:f>'Data (Hide)'!$B$146</c15:f>
                      <c15:dlblFieldTableCache>
                        <c:ptCount val="1"/>
                        <c:pt idx="0">
                          <c:v>Option 143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15-042C-4BCA-8CB5-E3B2099518CE}"/>
                </c:ext>
              </c:extLst>
            </c:dLbl>
            <c:dLbl>
              <c:idx val="143"/>
              <c:tx>
                <c:strRef>
                  <c:f>'Data (Hide)'!$B$147</c:f>
                  <c:strCache>
                    <c:ptCount val="1"/>
                    <c:pt idx="0">
                      <c:v>Option 144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{324F838B-D228-479A-8A0F-B16FDCED8529}</c15:txfldGUID>
                      <c15:f>'Data (Hide)'!$B$147</c15:f>
                      <c15:dlblFieldTableCache>
                        <c:ptCount val="1"/>
                        <c:pt idx="0">
                          <c:v>Option 144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16-042C-4BCA-8CB5-E3B2099518CE}"/>
                </c:ext>
              </c:extLst>
            </c:dLbl>
            <c:dLbl>
              <c:idx val="144"/>
              <c:tx>
                <c:strRef>
                  <c:f>'Data (Hide)'!$B$148</c:f>
                  <c:strCache>
                    <c:ptCount val="1"/>
                    <c:pt idx="0">
                      <c:v>Option 145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{D5B4D19A-72F5-49BB-A778-B9FA65F39209}</c15:txfldGUID>
                      <c15:f>'Data (Hide)'!$B$148</c15:f>
                      <c15:dlblFieldTableCache>
                        <c:ptCount val="1"/>
                        <c:pt idx="0">
                          <c:v>Option 145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17-042C-4BCA-8CB5-E3B2099518CE}"/>
                </c:ext>
              </c:extLst>
            </c:dLbl>
            <c:dLbl>
              <c:idx val="145"/>
              <c:tx>
                <c:strRef>
                  <c:f>'Data (Hide)'!$B$149</c:f>
                  <c:strCache>
                    <c:ptCount val="1"/>
                    <c:pt idx="0">
                      <c:v>Option 146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{0939DA69-9A9D-49A6-A471-21863DAC36FC}</c15:txfldGUID>
                      <c15:f>'Data (Hide)'!$B$149</c15:f>
                      <c15:dlblFieldTableCache>
                        <c:ptCount val="1"/>
                        <c:pt idx="0">
                          <c:v>Option 146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18-042C-4BCA-8CB5-E3B2099518CE}"/>
                </c:ext>
              </c:extLst>
            </c:dLbl>
            <c:dLbl>
              <c:idx val="146"/>
              <c:tx>
                <c:strRef>
                  <c:f>'Data (Hide)'!$B$150</c:f>
                  <c:strCache>
                    <c:ptCount val="1"/>
                    <c:pt idx="0">
                      <c:v>Option 147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{BD554E53-DACC-4609-A95F-847B9051E6D0}</c15:txfldGUID>
                      <c15:f>'Data (Hide)'!$B$150</c15:f>
                      <c15:dlblFieldTableCache>
                        <c:ptCount val="1"/>
                        <c:pt idx="0">
                          <c:v>Option 147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19-042C-4BCA-8CB5-E3B2099518CE}"/>
                </c:ext>
              </c:extLst>
            </c:dLbl>
            <c:dLbl>
              <c:idx val="147"/>
              <c:tx>
                <c:strRef>
                  <c:f>'Data (Hide)'!$B$151</c:f>
                  <c:strCache>
                    <c:ptCount val="1"/>
                    <c:pt idx="0">
                      <c:v>Option 148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{86811E83-0989-4F71-90F6-C68BBCB43C44}</c15:txfldGUID>
                      <c15:f>'Data (Hide)'!$B$151</c15:f>
                      <c15:dlblFieldTableCache>
                        <c:ptCount val="1"/>
                        <c:pt idx="0">
                          <c:v>Option 148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1A-042C-4BCA-8CB5-E3B2099518CE}"/>
                </c:ext>
              </c:extLst>
            </c:dLbl>
            <c:dLbl>
              <c:idx val="148"/>
              <c:tx>
                <c:strRef>
                  <c:f>'Data (Hide)'!$B$152</c:f>
                  <c:strCache>
                    <c:ptCount val="1"/>
                    <c:pt idx="0">
                      <c:v>Option 149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{9F3C205D-D974-4DEF-AEF6-C6403A31BA33}</c15:txfldGUID>
                      <c15:f>'Data (Hide)'!$B$152</c15:f>
                      <c15:dlblFieldTableCache>
                        <c:ptCount val="1"/>
                        <c:pt idx="0">
                          <c:v>Option 149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1B-042C-4BCA-8CB5-E3B2099518CE}"/>
                </c:ext>
              </c:extLst>
            </c:dLbl>
            <c:dLbl>
              <c:idx val="149"/>
              <c:tx>
                <c:strRef>
                  <c:f>'Data (Hide)'!$B$153</c:f>
                  <c:strCache>
                    <c:ptCount val="1"/>
                    <c:pt idx="0">
                      <c:v>Option 150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{49BB2218-B987-456F-B968-917F302C7D03}</c15:txfldGUID>
                      <c15:f>'Data (Hide)'!$B$153</c15:f>
                      <c15:dlblFieldTableCache>
                        <c:ptCount val="1"/>
                        <c:pt idx="0">
                          <c:v>Option 150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1C-042C-4BCA-8CB5-E3B2099518CE}"/>
                </c:ext>
              </c:extLst>
            </c:dLbl>
            <c:dLbl>
              <c:idx val="150"/>
              <c:tx>
                <c:strRef>
                  <c:f>'Data (Hide)'!$B$154</c:f>
                  <c:strCache>
                    <c:ptCount val="1"/>
                    <c:pt idx="0">
                      <c:v>Option 151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{5AEFCE64-A5CD-4EA7-A21F-C3C05AF7B66F}</c15:txfldGUID>
                      <c15:f>'Data (Hide)'!$B$154</c15:f>
                      <c15:dlblFieldTableCache>
                        <c:ptCount val="1"/>
                        <c:pt idx="0">
                          <c:v>Option 151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1D-042C-4BCA-8CB5-E3B2099518CE}"/>
                </c:ext>
              </c:extLst>
            </c:dLbl>
            <c:dLbl>
              <c:idx val="151"/>
              <c:tx>
                <c:strRef>
                  <c:f>'Data (Hide)'!$B$155</c:f>
                  <c:strCache>
                    <c:ptCount val="1"/>
                    <c:pt idx="0">
                      <c:v>Option 152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{132A26E7-77DA-41C7-A84C-A3E09990E847}</c15:txfldGUID>
                      <c15:f>'Data (Hide)'!$B$155</c15:f>
                      <c15:dlblFieldTableCache>
                        <c:ptCount val="1"/>
                        <c:pt idx="0">
                          <c:v>Option 152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1E-042C-4BCA-8CB5-E3B2099518CE}"/>
                </c:ext>
              </c:extLst>
            </c:dLbl>
            <c:dLbl>
              <c:idx val="152"/>
              <c:tx>
                <c:strRef>
                  <c:f>'Data (Hide)'!$B$156</c:f>
                  <c:strCache>
                    <c:ptCount val="1"/>
                    <c:pt idx="0">
                      <c:v>Option 153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{FC5A5FC8-F55B-4256-986E-1581CB365B67}</c15:txfldGUID>
                      <c15:f>'Data (Hide)'!$B$156</c15:f>
                      <c15:dlblFieldTableCache>
                        <c:ptCount val="1"/>
                        <c:pt idx="0">
                          <c:v>Option 153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1F-042C-4BCA-8CB5-E3B2099518CE}"/>
                </c:ext>
              </c:extLst>
            </c:dLbl>
            <c:dLbl>
              <c:idx val="153"/>
              <c:tx>
                <c:strRef>
                  <c:f>'Data (Hide)'!$B$157</c:f>
                  <c:strCache>
                    <c:ptCount val="1"/>
                    <c:pt idx="0">
                      <c:v>Option 154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{FEC751DE-02A0-4E68-AA4B-747528A1F220}</c15:txfldGUID>
                      <c15:f>'Data (Hide)'!$B$157</c15:f>
                      <c15:dlblFieldTableCache>
                        <c:ptCount val="1"/>
                        <c:pt idx="0">
                          <c:v>Option 154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20-042C-4BCA-8CB5-E3B2099518CE}"/>
                </c:ext>
              </c:extLst>
            </c:dLbl>
            <c:dLbl>
              <c:idx val="154"/>
              <c:tx>
                <c:strRef>
                  <c:f>'Data (Hide)'!$B$158</c:f>
                  <c:strCache>
                    <c:ptCount val="1"/>
                    <c:pt idx="0">
                      <c:v>Option 155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{F2B8C86B-1D83-4389-86B5-C96B09494FBB}</c15:txfldGUID>
                      <c15:f>'Data (Hide)'!$B$158</c15:f>
                      <c15:dlblFieldTableCache>
                        <c:ptCount val="1"/>
                        <c:pt idx="0">
                          <c:v>Option 155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21-042C-4BCA-8CB5-E3B2099518CE}"/>
                </c:ext>
              </c:extLst>
            </c:dLbl>
            <c:dLbl>
              <c:idx val="155"/>
              <c:tx>
                <c:strRef>
                  <c:f>'Data (Hide)'!$B$159</c:f>
                  <c:strCache>
                    <c:ptCount val="1"/>
                    <c:pt idx="0">
                      <c:v>Option 156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{B9FA255B-6E14-4C89-ADC6-618B2A8B64A4}</c15:txfldGUID>
                      <c15:f>'Data (Hide)'!$B$159</c15:f>
                      <c15:dlblFieldTableCache>
                        <c:ptCount val="1"/>
                        <c:pt idx="0">
                          <c:v>Option 156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22-042C-4BCA-8CB5-E3B2099518CE}"/>
                </c:ext>
              </c:extLst>
            </c:dLbl>
            <c:dLbl>
              <c:idx val="156"/>
              <c:tx>
                <c:strRef>
                  <c:f>'Data (Hide)'!$B$160</c:f>
                  <c:strCache>
                    <c:ptCount val="1"/>
                    <c:pt idx="0">
                      <c:v>Option 157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{8C1946BE-20D3-45BA-8B04-7DF5ACDFB508}</c15:txfldGUID>
                      <c15:f>'Data (Hide)'!$B$160</c15:f>
                      <c15:dlblFieldTableCache>
                        <c:ptCount val="1"/>
                        <c:pt idx="0">
                          <c:v>Option 157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23-042C-4BCA-8CB5-E3B2099518CE}"/>
                </c:ext>
              </c:extLst>
            </c:dLbl>
            <c:dLbl>
              <c:idx val="157"/>
              <c:tx>
                <c:strRef>
                  <c:f>'Data (Hide)'!$B$161</c:f>
                  <c:strCache>
                    <c:ptCount val="1"/>
                    <c:pt idx="0">
                      <c:v>Option 158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{5F6C4569-7814-4D2C-871B-751AF534323D}</c15:txfldGUID>
                      <c15:f>'Data (Hide)'!$B$161</c15:f>
                      <c15:dlblFieldTableCache>
                        <c:ptCount val="1"/>
                        <c:pt idx="0">
                          <c:v>Option 158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24-042C-4BCA-8CB5-E3B2099518CE}"/>
                </c:ext>
              </c:extLst>
            </c:dLbl>
            <c:dLbl>
              <c:idx val="158"/>
              <c:tx>
                <c:strRef>
                  <c:f>'Data (Hide)'!$B$162</c:f>
                  <c:strCache>
                    <c:ptCount val="1"/>
                    <c:pt idx="0">
                      <c:v>Option 159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{84C5B273-4C61-402E-9E46-B74FE8C17AB3}</c15:txfldGUID>
                      <c15:f>'Data (Hide)'!$B$162</c15:f>
                      <c15:dlblFieldTableCache>
                        <c:ptCount val="1"/>
                        <c:pt idx="0">
                          <c:v>Option 159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25-042C-4BCA-8CB5-E3B2099518CE}"/>
                </c:ext>
              </c:extLst>
            </c:dLbl>
            <c:dLbl>
              <c:idx val="159"/>
              <c:tx>
                <c:strRef>
                  <c:f>'Data (Hide)'!$B$163</c:f>
                  <c:strCache>
                    <c:ptCount val="1"/>
                    <c:pt idx="0">
                      <c:v>Option 160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{157AF896-3475-4063-B52B-6AB8453C8829}</c15:txfldGUID>
                      <c15:f>'Data (Hide)'!$B$163</c15:f>
                      <c15:dlblFieldTableCache>
                        <c:ptCount val="1"/>
                        <c:pt idx="0">
                          <c:v>Option 160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26-042C-4BCA-8CB5-E3B2099518CE}"/>
                </c:ext>
              </c:extLst>
            </c:dLbl>
            <c:dLbl>
              <c:idx val="160"/>
              <c:tx>
                <c:strRef>
                  <c:f>'Data (Hide)'!$B$164</c:f>
                  <c:strCache>
                    <c:ptCount val="1"/>
                    <c:pt idx="0">
                      <c:v>Option 161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{3E5F9A4D-91BD-41D7-9ECF-15AD158F6468}</c15:txfldGUID>
                      <c15:f>'Data (Hide)'!$B$164</c15:f>
                      <c15:dlblFieldTableCache>
                        <c:ptCount val="1"/>
                        <c:pt idx="0">
                          <c:v>Option 161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27-042C-4BCA-8CB5-E3B2099518CE}"/>
                </c:ext>
              </c:extLst>
            </c:dLbl>
            <c:dLbl>
              <c:idx val="161"/>
              <c:tx>
                <c:strRef>
                  <c:f>'Data (Hide)'!$B$165</c:f>
                  <c:strCache>
                    <c:ptCount val="1"/>
                    <c:pt idx="0">
                      <c:v>Option 162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{25CB6049-57FF-4410-A3F0-7B3F8F15C06A}</c15:txfldGUID>
                      <c15:f>'Data (Hide)'!$B$165</c15:f>
                      <c15:dlblFieldTableCache>
                        <c:ptCount val="1"/>
                        <c:pt idx="0">
                          <c:v>Option 162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28-042C-4BCA-8CB5-E3B2099518CE}"/>
                </c:ext>
              </c:extLst>
            </c:dLbl>
            <c:dLbl>
              <c:idx val="162"/>
              <c:tx>
                <c:strRef>
                  <c:f>'Data (Hide)'!$B$166</c:f>
                  <c:strCache>
                    <c:ptCount val="1"/>
                    <c:pt idx="0">
                      <c:v>Option 163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{4DA40CCF-8D16-47CE-9604-DDFDE34B3FFC}</c15:txfldGUID>
                      <c15:f>'Data (Hide)'!$B$166</c15:f>
                      <c15:dlblFieldTableCache>
                        <c:ptCount val="1"/>
                        <c:pt idx="0">
                          <c:v>Option 163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29-042C-4BCA-8CB5-E3B2099518CE}"/>
                </c:ext>
              </c:extLst>
            </c:dLbl>
            <c:dLbl>
              <c:idx val="163"/>
              <c:tx>
                <c:strRef>
                  <c:f>'Data (Hide)'!$B$167</c:f>
                  <c:strCache>
                    <c:ptCount val="1"/>
                    <c:pt idx="0">
                      <c:v>Option 164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{A5FD094E-A722-4ACA-B800-315DACDBFE34}</c15:txfldGUID>
                      <c15:f>'Data (Hide)'!$B$167</c15:f>
                      <c15:dlblFieldTableCache>
                        <c:ptCount val="1"/>
                        <c:pt idx="0">
                          <c:v>Option 164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2A-042C-4BCA-8CB5-E3B2099518CE}"/>
                </c:ext>
              </c:extLst>
            </c:dLbl>
            <c:dLbl>
              <c:idx val="164"/>
              <c:tx>
                <c:strRef>
                  <c:f>'Data (Hide)'!$B$168</c:f>
                  <c:strCache>
                    <c:ptCount val="1"/>
                    <c:pt idx="0">
                      <c:v>Option 165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{ED0745C4-89EA-4498-91F8-F8051D8FFA78}</c15:txfldGUID>
                      <c15:f>'Data (Hide)'!$B$168</c15:f>
                      <c15:dlblFieldTableCache>
                        <c:ptCount val="1"/>
                        <c:pt idx="0">
                          <c:v>Option 165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2B-042C-4BCA-8CB5-E3B2099518CE}"/>
                </c:ext>
              </c:extLst>
            </c:dLbl>
            <c:dLbl>
              <c:idx val="165"/>
              <c:tx>
                <c:strRef>
                  <c:f>'Data (Hide)'!$B$169</c:f>
                  <c:strCache>
                    <c:ptCount val="1"/>
                    <c:pt idx="0">
                      <c:v>Option 166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{F69D85B2-C94A-4B06-99C9-F67EB8033D00}</c15:txfldGUID>
                      <c15:f>'Data (Hide)'!$B$169</c15:f>
                      <c15:dlblFieldTableCache>
                        <c:ptCount val="1"/>
                        <c:pt idx="0">
                          <c:v>Option 166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2C-042C-4BCA-8CB5-E3B2099518CE}"/>
                </c:ext>
              </c:extLst>
            </c:dLbl>
            <c:dLbl>
              <c:idx val="166"/>
              <c:tx>
                <c:strRef>
                  <c:f>'Data (Hide)'!$B$170</c:f>
                  <c:strCache>
                    <c:ptCount val="1"/>
                    <c:pt idx="0">
                      <c:v>Option 167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{0AC86421-3C47-427F-9380-01BCA7B64739}</c15:txfldGUID>
                      <c15:f>'Data (Hide)'!$B$170</c15:f>
                      <c15:dlblFieldTableCache>
                        <c:ptCount val="1"/>
                        <c:pt idx="0">
                          <c:v>Option 167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2D-042C-4BCA-8CB5-E3B2099518CE}"/>
                </c:ext>
              </c:extLst>
            </c:dLbl>
            <c:dLbl>
              <c:idx val="167"/>
              <c:tx>
                <c:strRef>
                  <c:f>'Data (Hide)'!$B$171</c:f>
                  <c:strCache>
                    <c:ptCount val="1"/>
                    <c:pt idx="0">
                      <c:v>Option 168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{76757CFE-A588-4415-88E8-6DD8F1DFFDCB}</c15:txfldGUID>
                      <c15:f>'Data (Hide)'!$B$171</c15:f>
                      <c15:dlblFieldTableCache>
                        <c:ptCount val="1"/>
                        <c:pt idx="0">
                          <c:v>Option 168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2E-042C-4BCA-8CB5-E3B2099518CE}"/>
                </c:ext>
              </c:extLst>
            </c:dLbl>
            <c:dLbl>
              <c:idx val="168"/>
              <c:tx>
                <c:strRef>
                  <c:f>'Data (Hide)'!$B$172</c:f>
                  <c:strCache>
                    <c:ptCount val="1"/>
                    <c:pt idx="0">
                      <c:v>Option 169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{FFF3ED72-C841-45AD-BEEF-28A337BF37AC}</c15:txfldGUID>
                      <c15:f>'Data (Hide)'!$B$172</c15:f>
                      <c15:dlblFieldTableCache>
                        <c:ptCount val="1"/>
                        <c:pt idx="0">
                          <c:v>Option 169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2F-042C-4BCA-8CB5-E3B2099518CE}"/>
                </c:ext>
              </c:extLst>
            </c:dLbl>
            <c:dLbl>
              <c:idx val="169"/>
              <c:tx>
                <c:strRef>
                  <c:f>'Data (Hide)'!$B$173</c:f>
                  <c:strCache>
                    <c:ptCount val="1"/>
                    <c:pt idx="0">
                      <c:v>Option 170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{E9F866EC-6B85-424F-85F1-BB0DAE03CC42}</c15:txfldGUID>
                      <c15:f>'Data (Hide)'!$B$173</c15:f>
                      <c15:dlblFieldTableCache>
                        <c:ptCount val="1"/>
                        <c:pt idx="0">
                          <c:v>Option 170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30-042C-4BCA-8CB5-E3B2099518CE}"/>
                </c:ext>
              </c:extLst>
            </c:dLbl>
            <c:dLbl>
              <c:idx val="170"/>
              <c:tx>
                <c:strRef>
                  <c:f>'Data (Hide)'!$B$174</c:f>
                  <c:strCache>
                    <c:ptCount val="1"/>
                    <c:pt idx="0">
                      <c:v>Option 171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{CD1D895D-3BDB-4607-A328-A971C2D928D2}</c15:txfldGUID>
                      <c15:f>'Data (Hide)'!$B$174</c15:f>
                      <c15:dlblFieldTableCache>
                        <c:ptCount val="1"/>
                        <c:pt idx="0">
                          <c:v>Option 171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31-042C-4BCA-8CB5-E3B2099518CE}"/>
                </c:ext>
              </c:extLst>
            </c:dLbl>
            <c:dLbl>
              <c:idx val="171"/>
              <c:tx>
                <c:strRef>
                  <c:f>'Data (Hide)'!$B$175</c:f>
                  <c:strCache>
                    <c:ptCount val="1"/>
                    <c:pt idx="0">
                      <c:v>Option 172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{592F727C-1BB9-4560-91A9-926AA80FB2D5}</c15:txfldGUID>
                      <c15:f>'Data (Hide)'!$B$175</c15:f>
                      <c15:dlblFieldTableCache>
                        <c:ptCount val="1"/>
                        <c:pt idx="0">
                          <c:v>Option 172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32-042C-4BCA-8CB5-E3B2099518CE}"/>
                </c:ext>
              </c:extLst>
            </c:dLbl>
            <c:dLbl>
              <c:idx val="172"/>
              <c:tx>
                <c:strRef>
                  <c:f>'Data (Hide)'!$B$176</c:f>
                  <c:strCache>
                    <c:ptCount val="1"/>
                    <c:pt idx="0">
                      <c:v>Option 173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{8AA6F54D-82E6-48A8-97CB-48B3414B1FC1}</c15:txfldGUID>
                      <c15:f>'Data (Hide)'!$B$176</c15:f>
                      <c15:dlblFieldTableCache>
                        <c:ptCount val="1"/>
                        <c:pt idx="0">
                          <c:v>Option 173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33-042C-4BCA-8CB5-E3B2099518CE}"/>
                </c:ext>
              </c:extLst>
            </c:dLbl>
            <c:dLbl>
              <c:idx val="173"/>
              <c:tx>
                <c:strRef>
                  <c:f>'Data (Hide)'!$B$177</c:f>
                  <c:strCache>
                    <c:ptCount val="1"/>
                    <c:pt idx="0">
                      <c:v>Option 174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{4527319C-736B-4BAB-9EAF-2B4C1739F280}</c15:txfldGUID>
                      <c15:f>'Data (Hide)'!$B$177</c15:f>
                      <c15:dlblFieldTableCache>
                        <c:ptCount val="1"/>
                        <c:pt idx="0">
                          <c:v>Option 174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34-042C-4BCA-8CB5-E3B2099518CE}"/>
                </c:ext>
              </c:extLst>
            </c:dLbl>
            <c:dLbl>
              <c:idx val="174"/>
              <c:tx>
                <c:strRef>
                  <c:f>'Data (Hide)'!$B$178</c:f>
                  <c:strCache>
                    <c:ptCount val="1"/>
                    <c:pt idx="0">
                      <c:v>Option 175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{09F67F80-C515-46ED-B8A9-85F981BBF1FB}</c15:txfldGUID>
                      <c15:f>'Data (Hide)'!$B$178</c15:f>
                      <c15:dlblFieldTableCache>
                        <c:ptCount val="1"/>
                        <c:pt idx="0">
                          <c:v>Option 175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35-042C-4BCA-8CB5-E3B2099518CE}"/>
                </c:ext>
              </c:extLst>
            </c:dLbl>
            <c:dLbl>
              <c:idx val="175"/>
              <c:tx>
                <c:strRef>
                  <c:f>'Data (Hide)'!$B$179</c:f>
                  <c:strCache>
                    <c:ptCount val="1"/>
                    <c:pt idx="0">
                      <c:v>Option 176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{5468FDDD-7807-4BC4-9533-AE2A281B9FBF}</c15:txfldGUID>
                      <c15:f>'Data (Hide)'!$B$179</c15:f>
                      <c15:dlblFieldTableCache>
                        <c:ptCount val="1"/>
                        <c:pt idx="0">
                          <c:v>Option 176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36-042C-4BCA-8CB5-E3B2099518CE}"/>
                </c:ext>
              </c:extLst>
            </c:dLbl>
            <c:dLbl>
              <c:idx val="176"/>
              <c:tx>
                <c:strRef>
                  <c:f>'Data (Hide)'!$B$180</c:f>
                  <c:strCache>
                    <c:ptCount val="1"/>
                    <c:pt idx="0">
                      <c:v>Option 177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{6C0923E3-251F-4E72-8144-9D9B85FFB980}</c15:txfldGUID>
                      <c15:f>'Data (Hide)'!$B$180</c15:f>
                      <c15:dlblFieldTableCache>
                        <c:ptCount val="1"/>
                        <c:pt idx="0">
                          <c:v>Option 177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37-042C-4BCA-8CB5-E3B2099518CE}"/>
                </c:ext>
              </c:extLst>
            </c:dLbl>
            <c:dLbl>
              <c:idx val="177"/>
              <c:tx>
                <c:strRef>
                  <c:f>'Data (Hide)'!$B$181</c:f>
                  <c:strCache>
                    <c:ptCount val="1"/>
                    <c:pt idx="0">
                      <c:v>Option 178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{BC75F157-5189-45A2-A661-81A1CD826CC8}</c15:txfldGUID>
                      <c15:f>'Data (Hide)'!$B$181</c15:f>
                      <c15:dlblFieldTableCache>
                        <c:ptCount val="1"/>
                        <c:pt idx="0">
                          <c:v>Option 178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38-042C-4BCA-8CB5-E3B2099518CE}"/>
                </c:ext>
              </c:extLst>
            </c:dLbl>
            <c:dLbl>
              <c:idx val="178"/>
              <c:tx>
                <c:strRef>
                  <c:f>'Data (Hide)'!$B$182</c:f>
                  <c:strCache>
                    <c:ptCount val="1"/>
                    <c:pt idx="0">
                      <c:v>Option 179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{D1D6362F-AF48-4C9E-985F-FB0541BBA8D0}</c15:txfldGUID>
                      <c15:f>'Data (Hide)'!$B$182</c15:f>
                      <c15:dlblFieldTableCache>
                        <c:ptCount val="1"/>
                        <c:pt idx="0">
                          <c:v>Option 179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39-042C-4BCA-8CB5-E3B2099518CE}"/>
                </c:ext>
              </c:extLst>
            </c:dLbl>
            <c:dLbl>
              <c:idx val="179"/>
              <c:tx>
                <c:strRef>
                  <c:f>'Data (Hide)'!$B$183</c:f>
                  <c:strCache>
                    <c:ptCount val="1"/>
                    <c:pt idx="0">
                      <c:v>Option 180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{5636F571-7228-445E-B0A4-2806B22C5123}</c15:txfldGUID>
                      <c15:f>'Data (Hide)'!$B$183</c15:f>
                      <c15:dlblFieldTableCache>
                        <c:ptCount val="1"/>
                        <c:pt idx="0">
                          <c:v>Option 180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3A-042C-4BCA-8CB5-E3B2099518CE}"/>
                </c:ext>
              </c:extLst>
            </c:dLbl>
            <c:dLbl>
              <c:idx val="180"/>
              <c:tx>
                <c:strRef>
                  <c:f>'Data (Hide)'!$B$184</c:f>
                  <c:strCache>
                    <c:ptCount val="1"/>
                    <c:pt idx="0">
                      <c:v>Option 181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{2289D0B6-9E4C-4CC4-A690-A8C155EF5257}</c15:txfldGUID>
                      <c15:f>'Data (Hide)'!$B$184</c15:f>
                      <c15:dlblFieldTableCache>
                        <c:ptCount val="1"/>
                        <c:pt idx="0">
                          <c:v>Option 181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3B-042C-4BCA-8CB5-E3B2099518CE}"/>
                </c:ext>
              </c:extLst>
            </c:dLbl>
            <c:dLbl>
              <c:idx val="181"/>
              <c:tx>
                <c:strRef>
                  <c:f>'Data (Hide)'!$B$185</c:f>
                  <c:strCache>
                    <c:ptCount val="1"/>
                    <c:pt idx="0">
                      <c:v>Option 182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{3E9CA241-C996-4763-B325-0E44B76EC1FE}</c15:txfldGUID>
                      <c15:f>'Data (Hide)'!$B$185</c15:f>
                      <c15:dlblFieldTableCache>
                        <c:ptCount val="1"/>
                        <c:pt idx="0">
                          <c:v>Option 182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3C-042C-4BCA-8CB5-E3B2099518CE}"/>
                </c:ext>
              </c:extLst>
            </c:dLbl>
            <c:dLbl>
              <c:idx val="182"/>
              <c:tx>
                <c:strRef>
                  <c:f>'Data (Hide)'!$B$186</c:f>
                  <c:strCache>
                    <c:ptCount val="1"/>
                    <c:pt idx="0">
                      <c:v>Option 183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{804F2994-5CBA-4284-84DD-0832A50BEB9B}</c15:txfldGUID>
                      <c15:f>'Data (Hide)'!$B$186</c15:f>
                      <c15:dlblFieldTableCache>
                        <c:ptCount val="1"/>
                        <c:pt idx="0">
                          <c:v>Option 183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3D-042C-4BCA-8CB5-E3B2099518CE}"/>
                </c:ext>
              </c:extLst>
            </c:dLbl>
            <c:dLbl>
              <c:idx val="183"/>
              <c:tx>
                <c:strRef>
                  <c:f>'Data (Hide)'!$B$187</c:f>
                  <c:strCache>
                    <c:ptCount val="1"/>
                    <c:pt idx="0">
                      <c:v>Option 184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{8974F9D0-44F1-46BA-9780-AA8AE4F93D2A}</c15:txfldGUID>
                      <c15:f>'Data (Hide)'!$B$187</c15:f>
                      <c15:dlblFieldTableCache>
                        <c:ptCount val="1"/>
                        <c:pt idx="0">
                          <c:v>Option 184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3E-042C-4BCA-8CB5-E3B2099518CE}"/>
                </c:ext>
              </c:extLst>
            </c:dLbl>
            <c:dLbl>
              <c:idx val="184"/>
              <c:tx>
                <c:strRef>
                  <c:f>'Data (Hide)'!$B$188</c:f>
                  <c:strCache>
                    <c:ptCount val="1"/>
                    <c:pt idx="0">
                      <c:v>Option 185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{6A34805D-17B0-45CD-B07F-1B62EE59E481}</c15:txfldGUID>
                      <c15:f>'Data (Hide)'!$B$188</c15:f>
                      <c15:dlblFieldTableCache>
                        <c:ptCount val="1"/>
                        <c:pt idx="0">
                          <c:v>Option 185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3F-042C-4BCA-8CB5-E3B2099518CE}"/>
                </c:ext>
              </c:extLst>
            </c:dLbl>
            <c:dLbl>
              <c:idx val="185"/>
              <c:tx>
                <c:strRef>
                  <c:f>'Data (Hide)'!$B$189</c:f>
                  <c:strCache>
                    <c:ptCount val="1"/>
                    <c:pt idx="0">
                      <c:v>Option 186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{57FCC28F-2B4F-40A7-9015-1BB004241D9E}</c15:txfldGUID>
                      <c15:f>'Data (Hide)'!$B$189</c15:f>
                      <c15:dlblFieldTableCache>
                        <c:ptCount val="1"/>
                        <c:pt idx="0">
                          <c:v>Option 186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40-042C-4BCA-8CB5-E3B2099518CE}"/>
                </c:ext>
              </c:extLst>
            </c:dLbl>
            <c:dLbl>
              <c:idx val="186"/>
              <c:tx>
                <c:strRef>
                  <c:f>'Data (Hide)'!$B$190</c:f>
                  <c:strCache>
                    <c:ptCount val="1"/>
                    <c:pt idx="0">
                      <c:v>Option 187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{727D0A7E-8230-44D3-B486-A147E8216A11}</c15:txfldGUID>
                      <c15:f>'Data (Hide)'!$B$190</c15:f>
                      <c15:dlblFieldTableCache>
                        <c:ptCount val="1"/>
                        <c:pt idx="0">
                          <c:v>Option 187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41-042C-4BCA-8CB5-E3B2099518CE}"/>
                </c:ext>
              </c:extLst>
            </c:dLbl>
            <c:dLbl>
              <c:idx val="187"/>
              <c:tx>
                <c:strRef>
                  <c:f>'Data (Hide)'!$B$191</c:f>
                  <c:strCache>
                    <c:ptCount val="1"/>
                    <c:pt idx="0">
                      <c:v>Option 188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{A3935EF3-A865-4FB9-BCC7-BF83D26E4379}</c15:txfldGUID>
                      <c15:f>'Data (Hide)'!$B$191</c15:f>
                      <c15:dlblFieldTableCache>
                        <c:ptCount val="1"/>
                        <c:pt idx="0">
                          <c:v>Option 188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42-042C-4BCA-8CB5-E3B2099518CE}"/>
                </c:ext>
              </c:extLst>
            </c:dLbl>
            <c:dLbl>
              <c:idx val="188"/>
              <c:tx>
                <c:strRef>
                  <c:f>'Data (Hide)'!$B$192</c:f>
                  <c:strCache>
                    <c:ptCount val="1"/>
                    <c:pt idx="0">
                      <c:v>Option 189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{9D84C292-9BDE-4D3E-9F75-FE67FDA8AA25}</c15:txfldGUID>
                      <c15:f>'Data (Hide)'!$B$192</c15:f>
                      <c15:dlblFieldTableCache>
                        <c:ptCount val="1"/>
                        <c:pt idx="0">
                          <c:v>Option 189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43-042C-4BCA-8CB5-E3B2099518CE}"/>
                </c:ext>
              </c:extLst>
            </c:dLbl>
            <c:dLbl>
              <c:idx val="189"/>
              <c:tx>
                <c:strRef>
                  <c:f>'Data (Hide)'!$B$193</c:f>
                  <c:strCache>
                    <c:ptCount val="1"/>
                    <c:pt idx="0">
                      <c:v>Option 190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{2C4ED7DE-93FA-4777-85E9-20EC3F92C4EE}</c15:txfldGUID>
                      <c15:f>'Data (Hide)'!$B$193</c15:f>
                      <c15:dlblFieldTableCache>
                        <c:ptCount val="1"/>
                        <c:pt idx="0">
                          <c:v>Option 190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44-042C-4BCA-8CB5-E3B2099518CE}"/>
                </c:ext>
              </c:extLst>
            </c:dLbl>
            <c:dLbl>
              <c:idx val="190"/>
              <c:tx>
                <c:strRef>
                  <c:f>'Data (Hide)'!$B$194</c:f>
                  <c:strCache>
                    <c:ptCount val="1"/>
                    <c:pt idx="0">
                      <c:v>Option 191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{11B32B90-EBA3-4317-95CF-3D67DE4F8FE3}</c15:txfldGUID>
                      <c15:f>'Data (Hide)'!$B$194</c15:f>
                      <c15:dlblFieldTableCache>
                        <c:ptCount val="1"/>
                        <c:pt idx="0">
                          <c:v>Option 191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45-042C-4BCA-8CB5-E3B2099518CE}"/>
                </c:ext>
              </c:extLst>
            </c:dLbl>
            <c:dLbl>
              <c:idx val="191"/>
              <c:tx>
                <c:strRef>
                  <c:f>'Data (Hide)'!$B$195</c:f>
                  <c:strCache>
                    <c:ptCount val="1"/>
                    <c:pt idx="0">
                      <c:v>Option 192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{526C886C-F6FE-4DFA-95C2-51611E5F4913}</c15:txfldGUID>
                      <c15:f>'Data (Hide)'!$B$195</c15:f>
                      <c15:dlblFieldTableCache>
                        <c:ptCount val="1"/>
                        <c:pt idx="0">
                          <c:v>Option 192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46-042C-4BCA-8CB5-E3B2099518CE}"/>
                </c:ext>
              </c:extLst>
            </c:dLbl>
            <c:dLbl>
              <c:idx val="192"/>
              <c:tx>
                <c:strRef>
                  <c:f>'Data (Hide)'!$B$196</c:f>
                  <c:strCache>
                    <c:ptCount val="1"/>
                    <c:pt idx="0">
                      <c:v>Option 193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{7174D11E-9F56-4FE3-87E8-59C0FE2716C4}</c15:txfldGUID>
                      <c15:f>'Data (Hide)'!$B$196</c15:f>
                      <c15:dlblFieldTableCache>
                        <c:ptCount val="1"/>
                        <c:pt idx="0">
                          <c:v>Option 193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47-042C-4BCA-8CB5-E3B2099518CE}"/>
                </c:ext>
              </c:extLst>
            </c:dLbl>
            <c:dLbl>
              <c:idx val="193"/>
              <c:tx>
                <c:strRef>
                  <c:f>'Data (Hide)'!$B$197</c:f>
                  <c:strCache>
                    <c:ptCount val="1"/>
                    <c:pt idx="0">
                      <c:v>Option 194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{2769F4F5-2B0D-4F7A-AD49-BDFE4635B3CB}</c15:txfldGUID>
                      <c15:f>'Data (Hide)'!$B$197</c15:f>
                      <c15:dlblFieldTableCache>
                        <c:ptCount val="1"/>
                        <c:pt idx="0">
                          <c:v>Option 194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48-042C-4BCA-8CB5-E3B2099518CE}"/>
                </c:ext>
              </c:extLst>
            </c:dLbl>
            <c:dLbl>
              <c:idx val="194"/>
              <c:tx>
                <c:strRef>
                  <c:f>'Data (Hide)'!$B$198</c:f>
                  <c:strCache>
                    <c:ptCount val="1"/>
                    <c:pt idx="0">
                      <c:v>Option 195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{C8194913-C381-42CA-9E5E-113740063064}</c15:txfldGUID>
                      <c15:f>'Data (Hide)'!$B$198</c15:f>
                      <c15:dlblFieldTableCache>
                        <c:ptCount val="1"/>
                        <c:pt idx="0">
                          <c:v>Option 195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49-042C-4BCA-8CB5-E3B2099518CE}"/>
                </c:ext>
              </c:extLst>
            </c:dLbl>
            <c:dLbl>
              <c:idx val="195"/>
              <c:tx>
                <c:strRef>
                  <c:f>'Data (Hide)'!$B$199</c:f>
                  <c:strCache>
                    <c:ptCount val="1"/>
                    <c:pt idx="0">
                      <c:v>Option 196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{7004867C-F57E-419F-AAAD-C7A7A50A1DE7}</c15:txfldGUID>
                      <c15:f>'Data (Hide)'!$B$199</c15:f>
                      <c15:dlblFieldTableCache>
                        <c:ptCount val="1"/>
                        <c:pt idx="0">
                          <c:v>Option 196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4A-042C-4BCA-8CB5-E3B2099518CE}"/>
                </c:ext>
              </c:extLst>
            </c:dLbl>
            <c:dLbl>
              <c:idx val="196"/>
              <c:tx>
                <c:strRef>
                  <c:f>'Data (Hide)'!$B$200</c:f>
                  <c:strCache>
                    <c:ptCount val="1"/>
                    <c:pt idx="0">
                      <c:v>Option 197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{77BEBFB8-AC9C-40BA-A70C-373EC776AEC7}</c15:txfldGUID>
                      <c15:f>'Data (Hide)'!$B$200</c15:f>
                      <c15:dlblFieldTableCache>
                        <c:ptCount val="1"/>
                        <c:pt idx="0">
                          <c:v>Option 197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4B-042C-4BCA-8CB5-E3B2099518CE}"/>
                </c:ext>
              </c:extLst>
            </c:dLbl>
            <c:dLbl>
              <c:idx val="197"/>
              <c:tx>
                <c:strRef>
                  <c:f>'Data (Hide)'!$B$201</c:f>
                  <c:strCache>
                    <c:ptCount val="1"/>
                    <c:pt idx="0">
                      <c:v>Option 198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{3B5A2277-9FB1-4DCB-8FC5-27D4DDC731BF}</c15:txfldGUID>
                      <c15:f>'Data (Hide)'!$B$201</c15:f>
                      <c15:dlblFieldTableCache>
                        <c:ptCount val="1"/>
                        <c:pt idx="0">
                          <c:v>Option 198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4C-042C-4BCA-8CB5-E3B2099518CE}"/>
                </c:ext>
              </c:extLst>
            </c:dLbl>
            <c:dLbl>
              <c:idx val="198"/>
              <c:tx>
                <c:strRef>
                  <c:f>'Data (Hide)'!$B$202</c:f>
                  <c:strCache>
                    <c:ptCount val="1"/>
                    <c:pt idx="0">
                      <c:v>Option 199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{81B3FA14-326E-42DB-99F0-890374DC6A4E}</c15:txfldGUID>
                      <c15:f>'Data (Hide)'!$B$202</c15:f>
                      <c15:dlblFieldTableCache>
                        <c:ptCount val="1"/>
                        <c:pt idx="0">
                          <c:v>Option 199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4D-042C-4BCA-8CB5-E3B2099518CE}"/>
                </c:ext>
              </c:extLst>
            </c:dLbl>
            <c:dLbl>
              <c:idx val="199"/>
              <c:tx>
                <c:strRef>
                  <c:f>'Data (Hide)'!$B$203</c:f>
                  <c:strCache>
                    <c:ptCount val="1"/>
                    <c:pt idx="0">
                      <c:v>Option 200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{C957A289-D28F-4B25-8B80-AC7109E8EF50}</c15:txfldGUID>
                      <c15:f>'Data (Hide)'!$B$203</c15:f>
                      <c15:dlblFieldTableCache>
                        <c:ptCount val="1"/>
                        <c:pt idx="0">
                          <c:v>Option 200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4E-042C-4BCA-8CB5-E3B2099518CE}"/>
                </c:ext>
              </c:extLst>
            </c:dLbl>
            <c:dLbl>
              <c:idx val="200"/>
              <c:tx>
                <c:strRef>
                  <c:f>'Data (Hide)'!$B$204</c:f>
                  <c:strCache>
                    <c:ptCount val="1"/>
                    <c:pt idx="0">
                      <c:v>Option 201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{75C75AC8-C46B-4354-A07F-4CAE7B4E5815}</c15:txfldGUID>
                      <c15:f>'Data (Hide)'!$B$204</c15:f>
                      <c15:dlblFieldTableCache>
                        <c:ptCount val="1"/>
                        <c:pt idx="0">
                          <c:v>Option 201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4F-042C-4BCA-8CB5-E3B2099518CE}"/>
                </c:ext>
              </c:extLst>
            </c:dLbl>
            <c:dLbl>
              <c:idx val="201"/>
              <c:tx>
                <c:strRef>
                  <c:f>'Data (Hide)'!$B$205</c:f>
                  <c:strCache>
                    <c:ptCount val="1"/>
                    <c:pt idx="0">
                      <c:v>Option 202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{66448B27-CD6D-40B0-A228-DF13B517ECC1}</c15:txfldGUID>
                      <c15:f>'Data (Hide)'!$B$205</c15:f>
                      <c15:dlblFieldTableCache>
                        <c:ptCount val="1"/>
                        <c:pt idx="0">
                          <c:v>Option 202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50-042C-4BCA-8CB5-E3B2099518CE}"/>
                </c:ext>
              </c:extLst>
            </c:dLbl>
            <c:dLbl>
              <c:idx val="202"/>
              <c:tx>
                <c:strRef>
                  <c:f>'Data (Hide)'!$B$206</c:f>
                  <c:strCache>
                    <c:ptCount val="1"/>
                    <c:pt idx="0">
                      <c:v>Option 203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{25B6BA95-9270-4B95-9B71-2FA48551E46D}</c15:txfldGUID>
                      <c15:f>'Data (Hide)'!$B$206</c15:f>
                      <c15:dlblFieldTableCache>
                        <c:ptCount val="1"/>
                        <c:pt idx="0">
                          <c:v>Option 203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51-042C-4BCA-8CB5-E3B2099518CE}"/>
                </c:ext>
              </c:extLst>
            </c:dLbl>
            <c:dLbl>
              <c:idx val="203"/>
              <c:tx>
                <c:strRef>
                  <c:f>'Data (Hide)'!$B$207</c:f>
                  <c:strCache>
                    <c:ptCount val="1"/>
                    <c:pt idx="0">
                      <c:v>Option 204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{40905283-6876-4019-8F47-815999B6CE6A}</c15:txfldGUID>
                      <c15:f>'Data (Hide)'!$B$207</c15:f>
                      <c15:dlblFieldTableCache>
                        <c:ptCount val="1"/>
                        <c:pt idx="0">
                          <c:v>Option 204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52-042C-4BCA-8CB5-E3B2099518CE}"/>
                </c:ext>
              </c:extLst>
            </c:dLbl>
            <c:dLbl>
              <c:idx val="204"/>
              <c:tx>
                <c:strRef>
                  <c:f>'Data (Hide)'!$B$208</c:f>
                  <c:strCache>
                    <c:ptCount val="1"/>
                    <c:pt idx="0">
                      <c:v>Option 205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{5AFC0A2E-8F4A-49F5-BB4B-DE7455EDDA53}</c15:txfldGUID>
                      <c15:f>'Data (Hide)'!$B$208</c15:f>
                      <c15:dlblFieldTableCache>
                        <c:ptCount val="1"/>
                        <c:pt idx="0">
                          <c:v>Option 205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53-042C-4BCA-8CB5-E3B2099518CE}"/>
                </c:ext>
              </c:extLst>
            </c:dLbl>
            <c:dLbl>
              <c:idx val="205"/>
              <c:tx>
                <c:strRef>
                  <c:f>'Data (Hide)'!$B$209</c:f>
                  <c:strCache>
                    <c:ptCount val="1"/>
                    <c:pt idx="0">
                      <c:v>Option 206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{8825BBCC-D47E-43C1-BEF3-BC97BD666260}</c15:txfldGUID>
                      <c15:f>'Data (Hide)'!$B$209</c15:f>
                      <c15:dlblFieldTableCache>
                        <c:ptCount val="1"/>
                        <c:pt idx="0">
                          <c:v>Option 206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54-042C-4BCA-8CB5-E3B2099518CE}"/>
                </c:ext>
              </c:extLst>
            </c:dLbl>
            <c:dLbl>
              <c:idx val="206"/>
              <c:tx>
                <c:strRef>
                  <c:f>'Data (Hide)'!$B$210</c:f>
                  <c:strCache>
                    <c:ptCount val="1"/>
                    <c:pt idx="0">
                      <c:v>Option 207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{10B56E6B-818E-43F0-B1A9-C2B30871BF87}</c15:txfldGUID>
                      <c15:f>'Data (Hide)'!$B$210</c15:f>
                      <c15:dlblFieldTableCache>
                        <c:ptCount val="1"/>
                        <c:pt idx="0">
                          <c:v>Option 207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55-042C-4BCA-8CB5-E3B2099518CE}"/>
                </c:ext>
              </c:extLst>
            </c:dLbl>
            <c:dLbl>
              <c:idx val="207"/>
              <c:tx>
                <c:strRef>
                  <c:f>'Data (Hide)'!$B$211</c:f>
                  <c:strCache>
                    <c:ptCount val="1"/>
                    <c:pt idx="0">
                      <c:v>Option 208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{439B71BA-3B18-475A-9CC7-0F98481581A4}</c15:txfldGUID>
                      <c15:f>'Data (Hide)'!$B$211</c15:f>
                      <c15:dlblFieldTableCache>
                        <c:ptCount val="1"/>
                        <c:pt idx="0">
                          <c:v>Option 208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56-042C-4BCA-8CB5-E3B2099518CE}"/>
                </c:ext>
              </c:extLst>
            </c:dLbl>
            <c:dLbl>
              <c:idx val="208"/>
              <c:tx>
                <c:strRef>
                  <c:f>'Data (Hide)'!$B$212</c:f>
                  <c:strCache>
                    <c:ptCount val="1"/>
                    <c:pt idx="0">
                      <c:v>Option 209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{07D346DB-FD5C-4552-8282-C4984599DAFE}</c15:txfldGUID>
                      <c15:f>'Data (Hide)'!$B$212</c15:f>
                      <c15:dlblFieldTableCache>
                        <c:ptCount val="1"/>
                        <c:pt idx="0">
                          <c:v>Option 209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57-042C-4BCA-8CB5-E3B2099518CE}"/>
                </c:ext>
              </c:extLst>
            </c:dLbl>
            <c:dLbl>
              <c:idx val="209"/>
              <c:tx>
                <c:strRef>
                  <c:f>'Data (Hide)'!$B$213</c:f>
                  <c:strCache>
                    <c:ptCount val="1"/>
                    <c:pt idx="0">
                      <c:v>Option 210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{DDBEE818-2E8D-491A-B5DA-674FA2538B3F}</c15:txfldGUID>
                      <c15:f>'Data (Hide)'!$B$213</c15:f>
                      <c15:dlblFieldTableCache>
                        <c:ptCount val="1"/>
                        <c:pt idx="0">
                          <c:v>Option 210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58-042C-4BCA-8CB5-E3B2099518CE}"/>
                </c:ext>
              </c:extLst>
            </c:dLbl>
            <c:dLbl>
              <c:idx val="210"/>
              <c:tx>
                <c:strRef>
                  <c:f>'Data (Hide)'!$B$214</c:f>
                  <c:strCache>
                    <c:ptCount val="1"/>
                    <c:pt idx="0">
                      <c:v>Option 211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{573B4089-9919-486E-B598-1BB368FDC5AD}</c15:txfldGUID>
                      <c15:f>'Data (Hide)'!$B$214</c15:f>
                      <c15:dlblFieldTableCache>
                        <c:ptCount val="1"/>
                        <c:pt idx="0">
                          <c:v>Option 211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59-042C-4BCA-8CB5-E3B2099518CE}"/>
                </c:ext>
              </c:extLst>
            </c:dLbl>
            <c:dLbl>
              <c:idx val="211"/>
              <c:tx>
                <c:strRef>
                  <c:f>'Data (Hide)'!$B$215</c:f>
                  <c:strCache>
                    <c:ptCount val="1"/>
                    <c:pt idx="0">
                      <c:v>Option 212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{08E79061-01FB-4021-864B-D393E03421B7}</c15:txfldGUID>
                      <c15:f>'Data (Hide)'!$B$215</c15:f>
                      <c15:dlblFieldTableCache>
                        <c:ptCount val="1"/>
                        <c:pt idx="0">
                          <c:v>Option 212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5A-042C-4BCA-8CB5-E3B2099518CE}"/>
                </c:ext>
              </c:extLst>
            </c:dLbl>
            <c:dLbl>
              <c:idx val="212"/>
              <c:tx>
                <c:strRef>
                  <c:f>'Data (Hide)'!$B$216</c:f>
                  <c:strCache>
                    <c:ptCount val="1"/>
                    <c:pt idx="0">
                      <c:v>Option 213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{89D50CE9-8393-4CF4-96A3-87DD18EECEB6}</c15:txfldGUID>
                      <c15:f>'Data (Hide)'!$B$216</c15:f>
                      <c15:dlblFieldTableCache>
                        <c:ptCount val="1"/>
                        <c:pt idx="0">
                          <c:v>Option 213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5B-042C-4BCA-8CB5-E3B2099518CE}"/>
                </c:ext>
              </c:extLst>
            </c:dLbl>
            <c:dLbl>
              <c:idx val="213"/>
              <c:tx>
                <c:strRef>
                  <c:f>'Data (Hide)'!$B$217</c:f>
                  <c:strCache>
                    <c:ptCount val="1"/>
                    <c:pt idx="0">
                      <c:v>Option 214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{67141660-372A-4F28-8DC6-91FB2BD09613}</c15:txfldGUID>
                      <c15:f>'Data (Hide)'!$B$217</c15:f>
                      <c15:dlblFieldTableCache>
                        <c:ptCount val="1"/>
                        <c:pt idx="0">
                          <c:v>Option 214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5C-042C-4BCA-8CB5-E3B2099518CE}"/>
                </c:ext>
              </c:extLst>
            </c:dLbl>
            <c:dLbl>
              <c:idx val="214"/>
              <c:tx>
                <c:strRef>
                  <c:f>'Data (Hide)'!$B$218</c:f>
                  <c:strCache>
                    <c:ptCount val="1"/>
                    <c:pt idx="0">
                      <c:v>Option 215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{7807D389-BCC8-4387-B356-106012FFB28A}</c15:txfldGUID>
                      <c15:f>'Data (Hide)'!$B$218</c15:f>
                      <c15:dlblFieldTableCache>
                        <c:ptCount val="1"/>
                        <c:pt idx="0">
                          <c:v>Option 215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5D-042C-4BCA-8CB5-E3B2099518CE}"/>
                </c:ext>
              </c:extLst>
            </c:dLbl>
            <c:dLbl>
              <c:idx val="215"/>
              <c:tx>
                <c:strRef>
                  <c:f>'Data (Hide)'!$B$219</c:f>
                  <c:strCache>
                    <c:ptCount val="1"/>
                    <c:pt idx="0">
                      <c:v>Option 216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{F5CE78E3-1DFD-44AF-97F9-85E744313A69}</c15:txfldGUID>
                      <c15:f>'Data (Hide)'!$B$219</c15:f>
                      <c15:dlblFieldTableCache>
                        <c:ptCount val="1"/>
                        <c:pt idx="0">
                          <c:v>Option 216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5E-042C-4BCA-8CB5-E3B2099518CE}"/>
                </c:ext>
              </c:extLst>
            </c:dLbl>
            <c:dLbl>
              <c:idx val="216"/>
              <c:tx>
                <c:strRef>
                  <c:f>'Data (Hide)'!$B$220</c:f>
                  <c:strCache>
                    <c:ptCount val="1"/>
                    <c:pt idx="0">
                      <c:v>Option 217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{65342897-C235-40B9-A2D1-F3B20B6DA10B}</c15:txfldGUID>
                      <c15:f>'Data (Hide)'!$B$220</c15:f>
                      <c15:dlblFieldTableCache>
                        <c:ptCount val="1"/>
                        <c:pt idx="0">
                          <c:v>Option 217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5F-042C-4BCA-8CB5-E3B2099518CE}"/>
                </c:ext>
              </c:extLst>
            </c:dLbl>
            <c:dLbl>
              <c:idx val="217"/>
              <c:tx>
                <c:strRef>
                  <c:f>'Data (Hide)'!$B$221</c:f>
                  <c:strCache>
                    <c:ptCount val="1"/>
                    <c:pt idx="0">
                      <c:v>Option 218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{A5728720-E51C-4D8C-9A76-3C9F7630A1BF}</c15:txfldGUID>
                      <c15:f>'Data (Hide)'!$B$221</c15:f>
                      <c15:dlblFieldTableCache>
                        <c:ptCount val="1"/>
                        <c:pt idx="0">
                          <c:v>Option 218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60-042C-4BCA-8CB5-E3B2099518CE}"/>
                </c:ext>
              </c:extLst>
            </c:dLbl>
            <c:dLbl>
              <c:idx val="218"/>
              <c:tx>
                <c:strRef>
                  <c:f>'Data (Hide)'!$B$222</c:f>
                  <c:strCache>
                    <c:ptCount val="1"/>
                    <c:pt idx="0">
                      <c:v>Option 219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{089C7E1E-9F3D-4A5B-BD0A-58DC96797A69}</c15:txfldGUID>
                      <c15:f>'Data (Hide)'!$B$222</c15:f>
                      <c15:dlblFieldTableCache>
                        <c:ptCount val="1"/>
                        <c:pt idx="0">
                          <c:v>Option 219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61-042C-4BCA-8CB5-E3B2099518CE}"/>
                </c:ext>
              </c:extLst>
            </c:dLbl>
            <c:dLbl>
              <c:idx val="219"/>
              <c:tx>
                <c:strRef>
                  <c:f>'Data (Hide)'!$B$223</c:f>
                  <c:strCache>
                    <c:ptCount val="1"/>
                    <c:pt idx="0">
                      <c:v>Option 220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{DF814654-DF4B-498C-BE6A-5DC1EA33CE14}</c15:txfldGUID>
                      <c15:f>'Data (Hide)'!$B$223</c15:f>
                      <c15:dlblFieldTableCache>
                        <c:ptCount val="1"/>
                        <c:pt idx="0">
                          <c:v>Option 220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62-042C-4BCA-8CB5-E3B2099518CE}"/>
                </c:ext>
              </c:extLst>
            </c:dLbl>
            <c:dLbl>
              <c:idx val="220"/>
              <c:tx>
                <c:strRef>
                  <c:f>'Data (Hide)'!$B$224</c:f>
                  <c:strCache>
                    <c:ptCount val="1"/>
                    <c:pt idx="0">
                      <c:v>Option 221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{35DF5234-7106-42A1-9FB4-3FBD7A401BEB}</c15:txfldGUID>
                      <c15:f>'Data (Hide)'!$B$224</c15:f>
                      <c15:dlblFieldTableCache>
                        <c:ptCount val="1"/>
                        <c:pt idx="0">
                          <c:v>Option 221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63-042C-4BCA-8CB5-E3B2099518CE}"/>
                </c:ext>
              </c:extLst>
            </c:dLbl>
            <c:dLbl>
              <c:idx val="221"/>
              <c:tx>
                <c:strRef>
                  <c:f>'Data (Hide)'!$B$225</c:f>
                  <c:strCache>
                    <c:ptCount val="1"/>
                    <c:pt idx="0">
                      <c:v>Option 222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{B232DD21-5F98-4574-8EBA-DD13D0C33EB1}</c15:txfldGUID>
                      <c15:f>'Data (Hide)'!$B$225</c15:f>
                      <c15:dlblFieldTableCache>
                        <c:ptCount val="1"/>
                        <c:pt idx="0">
                          <c:v>Option 222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64-042C-4BCA-8CB5-E3B2099518CE}"/>
                </c:ext>
              </c:extLst>
            </c:dLbl>
            <c:dLbl>
              <c:idx val="222"/>
              <c:tx>
                <c:strRef>
                  <c:f>'Data (Hide)'!$B$226</c:f>
                  <c:strCache>
                    <c:ptCount val="1"/>
                    <c:pt idx="0">
                      <c:v>Option 223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{5754562B-8015-4823-9554-F09B499B61C4}</c15:txfldGUID>
                      <c15:f>'Data (Hide)'!$B$226</c15:f>
                      <c15:dlblFieldTableCache>
                        <c:ptCount val="1"/>
                        <c:pt idx="0">
                          <c:v>Option 223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65-042C-4BCA-8CB5-E3B2099518CE}"/>
                </c:ext>
              </c:extLst>
            </c:dLbl>
            <c:dLbl>
              <c:idx val="223"/>
              <c:tx>
                <c:strRef>
                  <c:f>'Data (Hide)'!$B$227</c:f>
                  <c:strCache>
                    <c:ptCount val="1"/>
                    <c:pt idx="0">
                      <c:v>Option 224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{C11A53BA-6321-49FA-B2BD-AE5BD81B388B}</c15:txfldGUID>
                      <c15:f>'Data (Hide)'!$B$227</c15:f>
                      <c15:dlblFieldTableCache>
                        <c:ptCount val="1"/>
                        <c:pt idx="0">
                          <c:v>Option 224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66-042C-4BCA-8CB5-E3B2099518CE}"/>
                </c:ext>
              </c:extLst>
            </c:dLbl>
            <c:dLbl>
              <c:idx val="224"/>
              <c:tx>
                <c:strRef>
                  <c:f>'Data (Hide)'!$B$228</c:f>
                  <c:strCache>
                    <c:ptCount val="1"/>
                    <c:pt idx="0">
                      <c:v>Option 225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{730ABEF4-3750-4AEB-9637-A9308651499F}</c15:txfldGUID>
                      <c15:f>'Data (Hide)'!$B$228</c15:f>
                      <c15:dlblFieldTableCache>
                        <c:ptCount val="1"/>
                        <c:pt idx="0">
                          <c:v>Option 225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67-042C-4BCA-8CB5-E3B2099518CE}"/>
                </c:ext>
              </c:extLst>
            </c:dLbl>
            <c:dLbl>
              <c:idx val="225"/>
              <c:tx>
                <c:strRef>
                  <c:f>'Data (Hide)'!$B$229</c:f>
                  <c:strCache>
                    <c:ptCount val="1"/>
                    <c:pt idx="0">
                      <c:v>Option 226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{71285378-EE18-4164-BA18-A6104D094193}</c15:txfldGUID>
                      <c15:f>'Data (Hide)'!$B$229</c15:f>
                      <c15:dlblFieldTableCache>
                        <c:ptCount val="1"/>
                        <c:pt idx="0">
                          <c:v>Option 226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68-042C-4BCA-8CB5-E3B2099518CE}"/>
                </c:ext>
              </c:extLst>
            </c:dLbl>
            <c:dLbl>
              <c:idx val="226"/>
              <c:tx>
                <c:strRef>
                  <c:f>'Data (Hide)'!$B$230</c:f>
                  <c:strCache>
                    <c:ptCount val="1"/>
                    <c:pt idx="0">
                      <c:v>Option 227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{AC4D46A8-3929-4CF9-91BA-D96A530DB53E}</c15:txfldGUID>
                      <c15:f>'Data (Hide)'!$B$230</c15:f>
                      <c15:dlblFieldTableCache>
                        <c:ptCount val="1"/>
                        <c:pt idx="0">
                          <c:v>Option 227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69-042C-4BCA-8CB5-E3B2099518CE}"/>
                </c:ext>
              </c:extLst>
            </c:dLbl>
            <c:dLbl>
              <c:idx val="227"/>
              <c:tx>
                <c:strRef>
                  <c:f>'Data (Hide)'!$B$231</c:f>
                  <c:strCache>
                    <c:ptCount val="1"/>
                    <c:pt idx="0">
                      <c:v>Option 228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{A276D196-6233-48EB-99E9-5CEAAFB94D22}</c15:txfldGUID>
                      <c15:f>'Data (Hide)'!$B$231</c15:f>
                      <c15:dlblFieldTableCache>
                        <c:ptCount val="1"/>
                        <c:pt idx="0">
                          <c:v>Option 228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6A-042C-4BCA-8CB5-E3B2099518CE}"/>
                </c:ext>
              </c:extLst>
            </c:dLbl>
            <c:dLbl>
              <c:idx val="228"/>
              <c:tx>
                <c:strRef>
                  <c:f>'Data (Hide)'!$B$232</c:f>
                  <c:strCache>
                    <c:ptCount val="1"/>
                    <c:pt idx="0">
                      <c:v>Option 229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{3B3D788E-61A3-4C7C-9B2E-97F44102D60A}</c15:txfldGUID>
                      <c15:f>'Data (Hide)'!$B$232</c15:f>
                      <c15:dlblFieldTableCache>
                        <c:ptCount val="1"/>
                        <c:pt idx="0">
                          <c:v>Option 229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6B-042C-4BCA-8CB5-E3B2099518CE}"/>
                </c:ext>
              </c:extLst>
            </c:dLbl>
            <c:dLbl>
              <c:idx val="229"/>
              <c:tx>
                <c:strRef>
                  <c:f>'Data (Hide)'!$B$233</c:f>
                  <c:strCache>
                    <c:ptCount val="1"/>
                    <c:pt idx="0">
                      <c:v>Option 230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{6757756A-38A8-46B4-90DE-39587036D682}</c15:txfldGUID>
                      <c15:f>'Data (Hide)'!$B$233</c15:f>
                      <c15:dlblFieldTableCache>
                        <c:ptCount val="1"/>
                        <c:pt idx="0">
                          <c:v>Option 230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6C-042C-4BCA-8CB5-E3B2099518CE}"/>
                </c:ext>
              </c:extLst>
            </c:dLbl>
            <c:dLbl>
              <c:idx val="230"/>
              <c:tx>
                <c:strRef>
                  <c:f>'Data (Hide)'!$B$234</c:f>
                  <c:strCache>
                    <c:ptCount val="1"/>
                    <c:pt idx="0">
                      <c:v>Option 231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{B093594B-46BE-4FB6-A070-61C8EA7B0CF0}</c15:txfldGUID>
                      <c15:f>'Data (Hide)'!$B$234</c15:f>
                      <c15:dlblFieldTableCache>
                        <c:ptCount val="1"/>
                        <c:pt idx="0">
                          <c:v>Option 231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6D-042C-4BCA-8CB5-E3B2099518CE}"/>
                </c:ext>
              </c:extLst>
            </c:dLbl>
            <c:dLbl>
              <c:idx val="231"/>
              <c:tx>
                <c:strRef>
                  <c:f>'Data (Hide)'!$B$235</c:f>
                  <c:strCache>
                    <c:ptCount val="1"/>
                    <c:pt idx="0">
                      <c:v>Option 232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{7F9613A5-85EF-47AA-8B61-22CD9409F558}</c15:txfldGUID>
                      <c15:f>'Data (Hide)'!$B$235</c15:f>
                      <c15:dlblFieldTableCache>
                        <c:ptCount val="1"/>
                        <c:pt idx="0">
                          <c:v>Option 232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6E-042C-4BCA-8CB5-E3B2099518CE}"/>
                </c:ext>
              </c:extLst>
            </c:dLbl>
            <c:dLbl>
              <c:idx val="232"/>
              <c:tx>
                <c:strRef>
                  <c:f>'Data (Hide)'!$B$236</c:f>
                  <c:strCache>
                    <c:ptCount val="1"/>
                    <c:pt idx="0">
                      <c:v>Option 233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{D861AEE4-A8A1-4D7A-B505-547D0C07595E}</c15:txfldGUID>
                      <c15:f>'Data (Hide)'!$B$236</c15:f>
                      <c15:dlblFieldTableCache>
                        <c:ptCount val="1"/>
                        <c:pt idx="0">
                          <c:v>Option 233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6F-042C-4BCA-8CB5-E3B2099518CE}"/>
                </c:ext>
              </c:extLst>
            </c:dLbl>
            <c:dLbl>
              <c:idx val="233"/>
              <c:tx>
                <c:strRef>
                  <c:f>'Data (Hide)'!$B$237</c:f>
                  <c:strCache>
                    <c:ptCount val="1"/>
                    <c:pt idx="0">
                      <c:v>Option 234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{FE91E716-B81B-4430-908F-5CD3E57A0AC1}</c15:txfldGUID>
                      <c15:f>'Data (Hide)'!$B$237</c15:f>
                      <c15:dlblFieldTableCache>
                        <c:ptCount val="1"/>
                        <c:pt idx="0">
                          <c:v>Option 234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70-042C-4BCA-8CB5-E3B2099518CE}"/>
                </c:ext>
              </c:extLst>
            </c:dLbl>
            <c:dLbl>
              <c:idx val="234"/>
              <c:tx>
                <c:strRef>
                  <c:f>'Data (Hide)'!$B$238</c:f>
                  <c:strCache>
                    <c:ptCount val="1"/>
                    <c:pt idx="0">
                      <c:v>Option 235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{0A47D79D-4AA8-4E94-AFF8-E2A2B694E3C3}</c15:txfldGUID>
                      <c15:f>'Data (Hide)'!$B$238</c15:f>
                      <c15:dlblFieldTableCache>
                        <c:ptCount val="1"/>
                        <c:pt idx="0">
                          <c:v>Option 235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71-042C-4BCA-8CB5-E3B2099518CE}"/>
                </c:ext>
              </c:extLst>
            </c:dLbl>
            <c:dLbl>
              <c:idx val="235"/>
              <c:tx>
                <c:strRef>
                  <c:f>'Data (Hide)'!$B$239</c:f>
                  <c:strCache>
                    <c:ptCount val="1"/>
                    <c:pt idx="0">
                      <c:v>Option 236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{82D511B3-B22C-4810-8C63-4FA711D4A2E3}</c15:txfldGUID>
                      <c15:f>'Data (Hide)'!$B$239</c15:f>
                      <c15:dlblFieldTableCache>
                        <c:ptCount val="1"/>
                        <c:pt idx="0">
                          <c:v>Option 236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72-042C-4BCA-8CB5-E3B2099518CE}"/>
                </c:ext>
              </c:extLst>
            </c:dLbl>
            <c:dLbl>
              <c:idx val="236"/>
              <c:tx>
                <c:strRef>
                  <c:f>'Data (Hide)'!$B$240</c:f>
                  <c:strCache>
                    <c:ptCount val="1"/>
                    <c:pt idx="0">
                      <c:v>Option 237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{91771E85-A8B4-4B11-B04D-3A8DF72E7436}</c15:txfldGUID>
                      <c15:f>'Data (Hide)'!$B$240</c15:f>
                      <c15:dlblFieldTableCache>
                        <c:ptCount val="1"/>
                        <c:pt idx="0">
                          <c:v>Option 237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73-042C-4BCA-8CB5-E3B2099518CE}"/>
                </c:ext>
              </c:extLst>
            </c:dLbl>
            <c:dLbl>
              <c:idx val="237"/>
              <c:tx>
                <c:strRef>
                  <c:f>'Data (Hide)'!$B$241</c:f>
                  <c:strCache>
                    <c:ptCount val="1"/>
                    <c:pt idx="0">
                      <c:v>Option 238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{E0F48F40-70D7-4DDE-A44D-57ACAE0C78C4}</c15:txfldGUID>
                      <c15:f>'Data (Hide)'!$B$241</c15:f>
                      <c15:dlblFieldTableCache>
                        <c:ptCount val="1"/>
                        <c:pt idx="0">
                          <c:v>Option 238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74-042C-4BCA-8CB5-E3B2099518CE}"/>
                </c:ext>
              </c:extLst>
            </c:dLbl>
            <c:dLbl>
              <c:idx val="238"/>
              <c:tx>
                <c:strRef>
                  <c:f>'Data (Hide)'!$B$242</c:f>
                  <c:strCache>
                    <c:ptCount val="1"/>
                    <c:pt idx="0">
                      <c:v>Option 239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{CC6374D0-7B29-4393-9623-0A1331AD06FA}</c15:txfldGUID>
                      <c15:f>'Data (Hide)'!$B$242</c15:f>
                      <c15:dlblFieldTableCache>
                        <c:ptCount val="1"/>
                        <c:pt idx="0">
                          <c:v>Option 239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75-042C-4BCA-8CB5-E3B2099518CE}"/>
                </c:ext>
              </c:extLst>
            </c:dLbl>
            <c:dLbl>
              <c:idx val="239"/>
              <c:tx>
                <c:strRef>
                  <c:f>'Data (Hide)'!$B$243</c:f>
                  <c:strCache>
                    <c:ptCount val="1"/>
                    <c:pt idx="0">
                      <c:v>Option 240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{A3BDF032-113B-4215-AA0E-ECD4B6069C34}</c15:txfldGUID>
                      <c15:f>'Data (Hide)'!$B$243</c15:f>
                      <c15:dlblFieldTableCache>
                        <c:ptCount val="1"/>
                        <c:pt idx="0">
                          <c:v>Option 240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76-042C-4BCA-8CB5-E3B2099518CE}"/>
                </c:ext>
              </c:extLst>
            </c:dLbl>
            <c:dLbl>
              <c:idx val="240"/>
              <c:tx>
                <c:strRef>
                  <c:f>'Data (Hide)'!$B$244</c:f>
                  <c:strCache>
                    <c:ptCount val="1"/>
                    <c:pt idx="0">
                      <c:v>Option 241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{F51F9BAB-812E-49C1-AA1C-6BF2684B841D}</c15:txfldGUID>
                      <c15:f>'Data (Hide)'!$B$244</c15:f>
                      <c15:dlblFieldTableCache>
                        <c:ptCount val="1"/>
                        <c:pt idx="0">
                          <c:v>Option 241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77-042C-4BCA-8CB5-E3B2099518CE}"/>
                </c:ext>
              </c:extLst>
            </c:dLbl>
            <c:dLbl>
              <c:idx val="241"/>
              <c:tx>
                <c:strRef>
                  <c:f>'Data (Hide)'!$B$245</c:f>
                  <c:strCache>
                    <c:ptCount val="1"/>
                    <c:pt idx="0">
                      <c:v>Option 242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{76421E51-9463-4EFC-B6ED-5C10E89CFD8F}</c15:txfldGUID>
                      <c15:f>'Data (Hide)'!$B$245</c15:f>
                      <c15:dlblFieldTableCache>
                        <c:ptCount val="1"/>
                        <c:pt idx="0">
                          <c:v>Option 242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78-042C-4BCA-8CB5-E3B2099518CE}"/>
                </c:ext>
              </c:extLst>
            </c:dLbl>
            <c:dLbl>
              <c:idx val="242"/>
              <c:tx>
                <c:strRef>
                  <c:f>'Data (Hide)'!$B$246</c:f>
                  <c:strCache>
                    <c:ptCount val="1"/>
                    <c:pt idx="0">
                      <c:v>Option 243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{01267C70-851F-4EEB-B6F4-C4A8D19AF3A9}</c15:txfldGUID>
                      <c15:f>'Data (Hide)'!$B$246</c15:f>
                      <c15:dlblFieldTableCache>
                        <c:ptCount val="1"/>
                        <c:pt idx="0">
                          <c:v>Option 243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79-042C-4BCA-8CB5-E3B2099518CE}"/>
                </c:ext>
              </c:extLst>
            </c:dLbl>
            <c:dLbl>
              <c:idx val="243"/>
              <c:tx>
                <c:strRef>
                  <c:f>'Data (Hide)'!$B$247</c:f>
                  <c:strCache>
                    <c:ptCount val="1"/>
                    <c:pt idx="0">
                      <c:v>Option 244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{9468A2DF-91B7-455B-BD51-48B8534177E7}</c15:txfldGUID>
                      <c15:f>'Data (Hide)'!$B$247</c15:f>
                      <c15:dlblFieldTableCache>
                        <c:ptCount val="1"/>
                        <c:pt idx="0">
                          <c:v>Option 244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7A-042C-4BCA-8CB5-E3B2099518CE}"/>
                </c:ext>
              </c:extLst>
            </c:dLbl>
            <c:dLbl>
              <c:idx val="244"/>
              <c:tx>
                <c:strRef>
                  <c:f>'Data (Hide)'!$B$248</c:f>
                  <c:strCache>
                    <c:ptCount val="1"/>
                    <c:pt idx="0">
                      <c:v>Option 245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{140EFB65-A3CE-4327-99AB-3D77F539AF99}</c15:txfldGUID>
                      <c15:f>'Data (Hide)'!$B$248</c15:f>
                      <c15:dlblFieldTableCache>
                        <c:ptCount val="1"/>
                        <c:pt idx="0">
                          <c:v>Option 245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7B-042C-4BCA-8CB5-E3B2099518CE}"/>
                </c:ext>
              </c:extLst>
            </c:dLbl>
            <c:dLbl>
              <c:idx val="245"/>
              <c:tx>
                <c:strRef>
                  <c:f>'Data (Hide)'!$B$249</c:f>
                  <c:strCache>
                    <c:ptCount val="1"/>
                    <c:pt idx="0">
                      <c:v>Option 246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{2303804E-CC1F-4301-8F8E-23E4C0F487EB}</c15:txfldGUID>
                      <c15:f>'Data (Hide)'!$B$249</c15:f>
                      <c15:dlblFieldTableCache>
                        <c:ptCount val="1"/>
                        <c:pt idx="0">
                          <c:v>Option 246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7C-042C-4BCA-8CB5-E3B2099518CE}"/>
                </c:ext>
              </c:extLst>
            </c:dLbl>
            <c:dLbl>
              <c:idx val="246"/>
              <c:tx>
                <c:strRef>
                  <c:f>'Data (Hide)'!$B$250</c:f>
                  <c:strCache>
                    <c:ptCount val="1"/>
                    <c:pt idx="0">
                      <c:v>Option 247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{47A4219B-87B3-4E33-A722-D2AFB3F2F835}</c15:txfldGUID>
                      <c15:f>'Data (Hide)'!$B$250</c15:f>
                      <c15:dlblFieldTableCache>
                        <c:ptCount val="1"/>
                        <c:pt idx="0">
                          <c:v>Option 247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7D-042C-4BCA-8CB5-E3B2099518CE}"/>
                </c:ext>
              </c:extLst>
            </c:dLbl>
            <c:dLbl>
              <c:idx val="247"/>
              <c:tx>
                <c:strRef>
                  <c:f>'Data (Hide)'!$B$251</c:f>
                  <c:strCache>
                    <c:ptCount val="1"/>
                    <c:pt idx="0">
                      <c:v>Option 248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{53695195-9F9D-4941-A3BB-A0233FF49373}</c15:txfldGUID>
                      <c15:f>'Data (Hide)'!$B$251</c15:f>
                      <c15:dlblFieldTableCache>
                        <c:ptCount val="1"/>
                        <c:pt idx="0">
                          <c:v>Option 248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7E-042C-4BCA-8CB5-E3B2099518CE}"/>
                </c:ext>
              </c:extLst>
            </c:dLbl>
            <c:dLbl>
              <c:idx val="248"/>
              <c:tx>
                <c:strRef>
                  <c:f>'Data (Hide)'!$B$252</c:f>
                  <c:strCache>
                    <c:ptCount val="1"/>
                    <c:pt idx="0">
                      <c:v>Option 249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{4B809700-3237-46F1-A84A-C8A9CA931488}</c15:txfldGUID>
                      <c15:f>'Data (Hide)'!$B$252</c15:f>
                      <c15:dlblFieldTableCache>
                        <c:ptCount val="1"/>
                        <c:pt idx="0">
                          <c:v>Option 249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7F-042C-4BCA-8CB5-E3B2099518CE}"/>
                </c:ext>
              </c:extLst>
            </c:dLbl>
            <c:dLbl>
              <c:idx val="249"/>
              <c:tx>
                <c:strRef>
                  <c:f>'Data (Hide)'!$B$253</c:f>
                  <c:strCache>
                    <c:ptCount val="1"/>
                    <c:pt idx="0">
                      <c:v>Option 250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{421C24DF-BAE5-49A4-AC61-61831E576461}</c15:txfldGUID>
                      <c15:f>'Data (Hide)'!$B$253</c15:f>
                      <c15:dlblFieldTableCache>
                        <c:ptCount val="1"/>
                        <c:pt idx="0">
                          <c:v>Option 250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80-042C-4BCA-8CB5-E3B2099518CE}"/>
                </c:ext>
              </c:extLst>
            </c:dLbl>
            <c:dLbl>
              <c:idx val="250"/>
              <c:tx>
                <c:strRef>
                  <c:f>'Data (Hide)'!$B$254</c:f>
                  <c:strCache>
                    <c:ptCount val="1"/>
                    <c:pt idx="0">
                      <c:v>Option 251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{B79ED87F-994F-4F66-A027-660946D95786}</c15:txfldGUID>
                      <c15:f>'Data (Hide)'!$B$254</c15:f>
                      <c15:dlblFieldTableCache>
                        <c:ptCount val="1"/>
                        <c:pt idx="0">
                          <c:v>Option 251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81-042C-4BCA-8CB5-E3B2099518CE}"/>
                </c:ext>
              </c:extLst>
            </c:dLbl>
            <c:dLbl>
              <c:idx val="251"/>
              <c:tx>
                <c:strRef>
                  <c:f>'Data (Hide)'!$B$255</c:f>
                  <c:strCache>
                    <c:ptCount val="1"/>
                    <c:pt idx="0">
                      <c:v>Option 252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{FCC84D3E-F521-49D1-B79A-AB91BD16C60F}</c15:txfldGUID>
                      <c15:f>'Data (Hide)'!$B$255</c15:f>
                      <c15:dlblFieldTableCache>
                        <c:ptCount val="1"/>
                        <c:pt idx="0">
                          <c:v>Option 252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82-042C-4BCA-8CB5-E3B2099518CE}"/>
                </c:ext>
              </c:extLst>
            </c:dLbl>
            <c:dLbl>
              <c:idx val="252"/>
              <c:tx>
                <c:strRef>
                  <c:f>'Data (Hide)'!$B$256</c:f>
                  <c:strCache>
                    <c:ptCount val="1"/>
                    <c:pt idx="0">
                      <c:v>Option 253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{930C2CE2-3E4B-4555-B237-A89F024E1893}</c15:txfldGUID>
                      <c15:f>'Data (Hide)'!$B$256</c15:f>
                      <c15:dlblFieldTableCache>
                        <c:ptCount val="1"/>
                        <c:pt idx="0">
                          <c:v>Option 253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83-042C-4BCA-8CB5-E3B2099518CE}"/>
                </c:ext>
              </c:extLst>
            </c:dLbl>
            <c:dLbl>
              <c:idx val="253"/>
              <c:tx>
                <c:strRef>
                  <c:f>'Data (Hide)'!$B$257</c:f>
                  <c:strCache>
                    <c:ptCount val="1"/>
                    <c:pt idx="0">
                      <c:v>Option 254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{8B3079A2-7093-4065-A049-3227FDFE0D2A}</c15:txfldGUID>
                      <c15:f>'Data (Hide)'!$B$257</c15:f>
                      <c15:dlblFieldTableCache>
                        <c:ptCount val="1"/>
                        <c:pt idx="0">
                          <c:v>Option 254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84-042C-4BCA-8CB5-E3B2099518CE}"/>
                </c:ext>
              </c:extLst>
            </c:dLbl>
            <c:dLbl>
              <c:idx val="254"/>
              <c:tx>
                <c:strRef>
                  <c:f>'Data (Hide)'!$B$258</c:f>
                  <c:strCache>
                    <c:ptCount val="1"/>
                    <c:pt idx="0">
                      <c:v>Option 255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{D77B86A0-0963-4161-B944-A7C31A8AB8B7}</c15:txfldGUID>
                      <c15:f>'Data (Hide)'!$B$258</c15:f>
                      <c15:dlblFieldTableCache>
                        <c:ptCount val="1"/>
                        <c:pt idx="0">
                          <c:v>Option 255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85-042C-4BCA-8CB5-E3B2099518CE}"/>
                </c:ext>
              </c:extLst>
            </c:dLbl>
            <c:dLbl>
              <c:idx val="255"/>
              <c:tx>
                <c:strRef>
                  <c:f>'Data (Hide)'!$B$259</c:f>
                  <c:strCache>
                    <c:ptCount val="1"/>
                    <c:pt idx="0">
                      <c:v>Option 256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{2EEA94AB-376A-4290-BC33-E27F6296A5B6}</c15:txfldGUID>
                      <c15:f>'Data (Hide)'!$B$259</c15:f>
                      <c15:dlblFieldTableCache>
                        <c:ptCount val="1"/>
                        <c:pt idx="0">
                          <c:v>Option 256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86-042C-4BCA-8CB5-E3B2099518CE}"/>
                </c:ext>
              </c:extLst>
            </c:dLbl>
            <c:dLbl>
              <c:idx val="256"/>
              <c:tx>
                <c:strRef>
                  <c:f>'Data (Hide)'!$B$260</c:f>
                  <c:strCache>
                    <c:ptCount val="1"/>
                    <c:pt idx="0">
                      <c:v>Option 257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{E02FE980-78DA-4CA7-BB7C-A980FD161929}</c15:txfldGUID>
                      <c15:f>'Data (Hide)'!$B$260</c15:f>
                      <c15:dlblFieldTableCache>
                        <c:ptCount val="1"/>
                        <c:pt idx="0">
                          <c:v>Option 257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87-042C-4BCA-8CB5-E3B2099518CE}"/>
                </c:ext>
              </c:extLst>
            </c:dLbl>
            <c:dLbl>
              <c:idx val="257"/>
              <c:tx>
                <c:strRef>
                  <c:f>'Data (Hide)'!$B$261</c:f>
                  <c:strCache>
                    <c:ptCount val="1"/>
                    <c:pt idx="0">
                      <c:v>Option 258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{F6990516-0822-4807-8C1E-09915F0E778C}</c15:txfldGUID>
                      <c15:f>'Data (Hide)'!$B$261</c15:f>
                      <c15:dlblFieldTableCache>
                        <c:ptCount val="1"/>
                        <c:pt idx="0">
                          <c:v>Option 258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88-042C-4BCA-8CB5-E3B2099518CE}"/>
                </c:ext>
              </c:extLst>
            </c:dLbl>
            <c:dLbl>
              <c:idx val="258"/>
              <c:tx>
                <c:strRef>
                  <c:f>'Data (Hide)'!$B$262</c:f>
                  <c:strCache>
                    <c:ptCount val="1"/>
                    <c:pt idx="0">
                      <c:v>Option 259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{C865AD46-8031-4D94-8BE9-249516F96428}</c15:txfldGUID>
                      <c15:f>'Data (Hide)'!$B$262</c15:f>
                      <c15:dlblFieldTableCache>
                        <c:ptCount val="1"/>
                        <c:pt idx="0">
                          <c:v>Option 259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89-042C-4BCA-8CB5-E3B2099518CE}"/>
                </c:ext>
              </c:extLst>
            </c:dLbl>
            <c:dLbl>
              <c:idx val="259"/>
              <c:tx>
                <c:strRef>
                  <c:f>'Data (Hide)'!$B$263</c:f>
                  <c:strCache>
                    <c:ptCount val="1"/>
                    <c:pt idx="0">
                      <c:v>Option 260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{CA0CC13F-C507-4948-B727-E4120669F329}</c15:txfldGUID>
                      <c15:f>'Data (Hide)'!$B$263</c15:f>
                      <c15:dlblFieldTableCache>
                        <c:ptCount val="1"/>
                        <c:pt idx="0">
                          <c:v>Option 260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8A-042C-4BCA-8CB5-E3B2099518CE}"/>
                </c:ext>
              </c:extLst>
            </c:dLbl>
            <c:dLbl>
              <c:idx val="260"/>
              <c:tx>
                <c:strRef>
                  <c:f>'Data (Hide)'!$B$264</c:f>
                  <c:strCache>
                    <c:ptCount val="1"/>
                    <c:pt idx="0">
                      <c:v>Option 261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{994A52EA-E3D4-4AF1-B868-5157380BCDBB}</c15:txfldGUID>
                      <c15:f>'Data (Hide)'!$B$264</c15:f>
                      <c15:dlblFieldTableCache>
                        <c:ptCount val="1"/>
                        <c:pt idx="0">
                          <c:v>Option 261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8B-042C-4BCA-8CB5-E3B2099518CE}"/>
                </c:ext>
              </c:extLst>
            </c:dLbl>
            <c:dLbl>
              <c:idx val="261"/>
              <c:tx>
                <c:strRef>
                  <c:f>'Data (Hide)'!$B$265</c:f>
                  <c:strCache>
                    <c:ptCount val="1"/>
                    <c:pt idx="0">
                      <c:v>Option 262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{A31CC7DF-4560-4DE6-8440-E1789E3F3F75}</c15:txfldGUID>
                      <c15:f>'Data (Hide)'!$B$265</c15:f>
                      <c15:dlblFieldTableCache>
                        <c:ptCount val="1"/>
                        <c:pt idx="0">
                          <c:v>Option 262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8C-042C-4BCA-8CB5-E3B2099518CE}"/>
                </c:ext>
              </c:extLst>
            </c:dLbl>
            <c:dLbl>
              <c:idx val="262"/>
              <c:tx>
                <c:strRef>
                  <c:f>'Data (Hide)'!$B$266</c:f>
                  <c:strCache>
                    <c:ptCount val="1"/>
                    <c:pt idx="0">
                      <c:v>Option 263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{F262D111-AC8A-4A83-B3D9-C30A2A85AA25}</c15:txfldGUID>
                      <c15:f>'Data (Hide)'!$B$266</c15:f>
                      <c15:dlblFieldTableCache>
                        <c:ptCount val="1"/>
                        <c:pt idx="0">
                          <c:v>Option 263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8D-042C-4BCA-8CB5-E3B2099518CE}"/>
                </c:ext>
              </c:extLst>
            </c:dLbl>
            <c:dLbl>
              <c:idx val="263"/>
              <c:tx>
                <c:strRef>
                  <c:f>'Data (Hide)'!$B$267</c:f>
                  <c:strCache>
                    <c:ptCount val="1"/>
                    <c:pt idx="0">
                      <c:v>Option 264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{36C24435-C881-4962-B4AF-AD1FE5DDA650}</c15:txfldGUID>
                      <c15:f>'Data (Hide)'!$B$267</c15:f>
                      <c15:dlblFieldTableCache>
                        <c:ptCount val="1"/>
                        <c:pt idx="0">
                          <c:v>Option 264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8E-042C-4BCA-8CB5-E3B2099518CE}"/>
                </c:ext>
              </c:extLst>
            </c:dLbl>
            <c:dLbl>
              <c:idx val="264"/>
              <c:tx>
                <c:strRef>
                  <c:f>'Data (Hide)'!$B$268</c:f>
                  <c:strCache>
                    <c:ptCount val="1"/>
                    <c:pt idx="0">
                      <c:v>Option 265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{6305A376-E2A1-45FC-AE3A-060FB86DAE57}</c15:txfldGUID>
                      <c15:f>'Data (Hide)'!$B$268</c15:f>
                      <c15:dlblFieldTableCache>
                        <c:ptCount val="1"/>
                        <c:pt idx="0">
                          <c:v>Option 265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8F-042C-4BCA-8CB5-E3B2099518CE}"/>
                </c:ext>
              </c:extLst>
            </c:dLbl>
            <c:dLbl>
              <c:idx val="265"/>
              <c:tx>
                <c:strRef>
                  <c:f>'Data (Hide)'!$B$269</c:f>
                  <c:strCache>
                    <c:ptCount val="1"/>
                    <c:pt idx="0">
                      <c:v>Option 266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{24680829-D13F-46B4-99BC-E9917688ECD3}</c15:txfldGUID>
                      <c15:f>'Data (Hide)'!$B$269</c15:f>
                      <c15:dlblFieldTableCache>
                        <c:ptCount val="1"/>
                        <c:pt idx="0">
                          <c:v>Option 266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90-042C-4BCA-8CB5-E3B2099518CE}"/>
                </c:ext>
              </c:extLst>
            </c:dLbl>
            <c:dLbl>
              <c:idx val="266"/>
              <c:tx>
                <c:strRef>
                  <c:f>'Data (Hide)'!$B$270</c:f>
                  <c:strCache>
                    <c:ptCount val="1"/>
                    <c:pt idx="0">
                      <c:v>Option 267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{FA75C292-7552-4FBE-BC1A-1F3C350AD8F9}</c15:txfldGUID>
                      <c15:f>'Data (Hide)'!$B$270</c15:f>
                      <c15:dlblFieldTableCache>
                        <c:ptCount val="1"/>
                        <c:pt idx="0">
                          <c:v>Option 267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91-042C-4BCA-8CB5-E3B2099518CE}"/>
                </c:ext>
              </c:extLst>
            </c:dLbl>
            <c:dLbl>
              <c:idx val="267"/>
              <c:tx>
                <c:strRef>
                  <c:f>'Data (Hide)'!$B$271</c:f>
                  <c:strCache>
                    <c:ptCount val="1"/>
                    <c:pt idx="0">
                      <c:v>Option 268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{0E9F4DBF-A9A3-4A39-B892-1985449C427B}</c15:txfldGUID>
                      <c15:f>'Data (Hide)'!$B$271</c15:f>
                      <c15:dlblFieldTableCache>
                        <c:ptCount val="1"/>
                        <c:pt idx="0">
                          <c:v>Option 268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92-042C-4BCA-8CB5-E3B2099518CE}"/>
                </c:ext>
              </c:extLst>
            </c:dLbl>
            <c:dLbl>
              <c:idx val="268"/>
              <c:tx>
                <c:strRef>
                  <c:f>'Data (Hide)'!$B$272</c:f>
                  <c:strCache>
                    <c:ptCount val="1"/>
                    <c:pt idx="0">
                      <c:v>Option 269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{9D437CE2-A096-44BD-BF02-5A2635C07592}</c15:txfldGUID>
                      <c15:f>'Data (Hide)'!$B$272</c15:f>
                      <c15:dlblFieldTableCache>
                        <c:ptCount val="1"/>
                        <c:pt idx="0">
                          <c:v>Option 269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93-042C-4BCA-8CB5-E3B2099518CE}"/>
                </c:ext>
              </c:extLst>
            </c:dLbl>
            <c:dLbl>
              <c:idx val="269"/>
              <c:tx>
                <c:strRef>
                  <c:f>'Data (Hide)'!$B$273</c:f>
                  <c:strCache>
                    <c:ptCount val="1"/>
                    <c:pt idx="0">
                      <c:v>Option 270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{03632CA0-B31B-4319-8C02-AB8C89C06AD1}</c15:txfldGUID>
                      <c15:f>'Data (Hide)'!$B$273</c15:f>
                      <c15:dlblFieldTableCache>
                        <c:ptCount val="1"/>
                        <c:pt idx="0">
                          <c:v>Option 270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94-042C-4BCA-8CB5-E3B2099518CE}"/>
                </c:ext>
              </c:extLst>
            </c:dLbl>
            <c:dLbl>
              <c:idx val="270"/>
              <c:tx>
                <c:strRef>
                  <c:f>'Data (Hide)'!$B$274</c:f>
                  <c:strCache>
                    <c:ptCount val="1"/>
                    <c:pt idx="0">
                      <c:v>Option 271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{A6966D9D-33B9-4F22-AE68-A7C10686FFAF}</c15:txfldGUID>
                      <c15:f>'Data (Hide)'!$B$274</c15:f>
                      <c15:dlblFieldTableCache>
                        <c:ptCount val="1"/>
                        <c:pt idx="0">
                          <c:v>Option 271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95-042C-4BCA-8CB5-E3B2099518CE}"/>
                </c:ext>
              </c:extLst>
            </c:dLbl>
            <c:dLbl>
              <c:idx val="271"/>
              <c:tx>
                <c:strRef>
                  <c:f>'Data (Hide)'!$B$275</c:f>
                  <c:strCache>
                    <c:ptCount val="1"/>
                    <c:pt idx="0">
                      <c:v>Option 272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{7ADF5D24-85DB-4760-BB8F-3590F5D1E46E}</c15:txfldGUID>
                      <c15:f>'Data (Hide)'!$B$275</c15:f>
                      <c15:dlblFieldTableCache>
                        <c:ptCount val="1"/>
                        <c:pt idx="0">
                          <c:v>Option 272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96-042C-4BCA-8CB5-E3B2099518CE}"/>
                </c:ext>
              </c:extLst>
            </c:dLbl>
            <c:dLbl>
              <c:idx val="272"/>
              <c:tx>
                <c:strRef>
                  <c:f>'Data (Hide)'!$B$276</c:f>
                  <c:strCache>
                    <c:ptCount val="1"/>
                    <c:pt idx="0">
                      <c:v>Option 273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{F15605D2-134B-4527-9D7B-76EC518CE5B7}</c15:txfldGUID>
                      <c15:f>'Data (Hide)'!$B$276</c15:f>
                      <c15:dlblFieldTableCache>
                        <c:ptCount val="1"/>
                        <c:pt idx="0">
                          <c:v>Option 273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97-042C-4BCA-8CB5-E3B2099518CE}"/>
                </c:ext>
              </c:extLst>
            </c:dLbl>
            <c:dLbl>
              <c:idx val="273"/>
              <c:tx>
                <c:strRef>
                  <c:f>'Data (Hide)'!$B$277</c:f>
                  <c:strCache>
                    <c:ptCount val="1"/>
                    <c:pt idx="0">
                      <c:v>Option 274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{1E6689E9-454E-4D0B-A67A-26053B245025}</c15:txfldGUID>
                      <c15:f>'Data (Hide)'!$B$277</c15:f>
                      <c15:dlblFieldTableCache>
                        <c:ptCount val="1"/>
                        <c:pt idx="0">
                          <c:v>Option 274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98-042C-4BCA-8CB5-E3B2099518CE}"/>
                </c:ext>
              </c:extLst>
            </c:dLbl>
            <c:dLbl>
              <c:idx val="274"/>
              <c:tx>
                <c:strRef>
                  <c:f>'Data (Hide)'!$B$278</c:f>
                  <c:strCache>
                    <c:ptCount val="1"/>
                    <c:pt idx="0">
                      <c:v>Option 275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{DBF95C42-3C6F-4105-BCED-8E71A3C5A0D9}</c15:txfldGUID>
                      <c15:f>'Data (Hide)'!$B$278</c15:f>
                      <c15:dlblFieldTableCache>
                        <c:ptCount val="1"/>
                        <c:pt idx="0">
                          <c:v>Option 275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99-042C-4BCA-8CB5-E3B2099518CE}"/>
                </c:ext>
              </c:extLst>
            </c:dLbl>
            <c:dLbl>
              <c:idx val="275"/>
              <c:tx>
                <c:strRef>
                  <c:f>'Data (Hide)'!$B$279</c:f>
                  <c:strCache>
                    <c:ptCount val="1"/>
                    <c:pt idx="0">
                      <c:v>Option 276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{15973A51-B838-4761-BC81-A5F48520B4F5}</c15:txfldGUID>
                      <c15:f>'Data (Hide)'!$B$279</c15:f>
                      <c15:dlblFieldTableCache>
                        <c:ptCount val="1"/>
                        <c:pt idx="0">
                          <c:v>Option 276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9A-042C-4BCA-8CB5-E3B2099518CE}"/>
                </c:ext>
              </c:extLst>
            </c:dLbl>
            <c:dLbl>
              <c:idx val="276"/>
              <c:tx>
                <c:strRef>
                  <c:f>'Data (Hide)'!$B$280</c:f>
                  <c:strCache>
                    <c:ptCount val="1"/>
                    <c:pt idx="0">
                      <c:v>Option 277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{0A111BF0-D291-4108-BD67-FADDF563FEC7}</c15:txfldGUID>
                      <c15:f>'Data (Hide)'!$B$280</c15:f>
                      <c15:dlblFieldTableCache>
                        <c:ptCount val="1"/>
                        <c:pt idx="0">
                          <c:v>Option 277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9B-042C-4BCA-8CB5-E3B2099518CE}"/>
                </c:ext>
              </c:extLst>
            </c:dLbl>
            <c:dLbl>
              <c:idx val="277"/>
              <c:tx>
                <c:strRef>
                  <c:f>'Data (Hide)'!$B$281</c:f>
                  <c:strCache>
                    <c:ptCount val="1"/>
                    <c:pt idx="0">
                      <c:v>Option 278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{2D991C58-DA4A-4C09-B272-21827DCEF592}</c15:txfldGUID>
                      <c15:f>'Data (Hide)'!$B$281</c15:f>
                      <c15:dlblFieldTableCache>
                        <c:ptCount val="1"/>
                        <c:pt idx="0">
                          <c:v>Option 278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9C-042C-4BCA-8CB5-E3B2099518CE}"/>
                </c:ext>
              </c:extLst>
            </c:dLbl>
            <c:dLbl>
              <c:idx val="278"/>
              <c:tx>
                <c:strRef>
                  <c:f>'Data (Hide)'!$B$282</c:f>
                  <c:strCache>
                    <c:ptCount val="1"/>
                    <c:pt idx="0">
                      <c:v>Option 279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{DBAC369E-AECD-4724-9C8B-598235FDF3AA}</c15:txfldGUID>
                      <c15:f>'Data (Hide)'!$B$282</c15:f>
                      <c15:dlblFieldTableCache>
                        <c:ptCount val="1"/>
                        <c:pt idx="0">
                          <c:v>Option 279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9D-042C-4BCA-8CB5-E3B2099518CE}"/>
                </c:ext>
              </c:extLst>
            </c:dLbl>
            <c:dLbl>
              <c:idx val="279"/>
              <c:tx>
                <c:strRef>
                  <c:f>'Data (Hide)'!$B$283</c:f>
                  <c:strCache>
                    <c:ptCount val="1"/>
                    <c:pt idx="0">
                      <c:v>Option 280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{50DC8192-67DA-4C6F-8108-3C5E574DB5B7}</c15:txfldGUID>
                      <c15:f>'Data (Hide)'!$B$283</c15:f>
                      <c15:dlblFieldTableCache>
                        <c:ptCount val="1"/>
                        <c:pt idx="0">
                          <c:v>Option 280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9E-042C-4BCA-8CB5-E3B2099518CE}"/>
                </c:ext>
              </c:extLst>
            </c:dLbl>
            <c:dLbl>
              <c:idx val="280"/>
              <c:tx>
                <c:strRef>
                  <c:f>'Data (Hide)'!$B$284</c:f>
                  <c:strCache>
                    <c:ptCount val="1"/>
                    <c:pt idx="0">
                      <c:v>Option 281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{FED0FBAB-64D8-4844-A328-385E0563074E}</c15:txfldGUID>
                      <c15:f>'Data (Hide)'!$B$284</c15:f>
                      <c15:dlblFieldTableCache>
                        <c:ptCount val="1"/>
                        <c:pt idx="0">
                          <c:v>Option 281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9F-042C-4BCA-8CB5-E3B2099518CE}"/>
                </c:ext>
              </c:extLst>
            </c:dLbl>
            <c:dLbl>
              <c:idx val="281"/>
              <c:tx>
                <c:strRef>
                  <c:f>'Data (Hide)'!$B$285</c:f>
                  <c:strCache>
                    <c:ptCount val="1"/>
                    <c:pt idx="0">
                      <c:v>Option 282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{278BA394-BED5-4AF3-ADF1-FAD30F4A96A6}</c15:txfldGUID>
                      <c15:f>'Data (Hide)'!$B$285</c15:f>
                      <c15:dlblFieldTableCache>
                        <c:ptCount val="1"/>
                        <c:pt idx="0">
                          <c:v>Option 282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A0-042C-4BCA-8CB5-E3B2099518CE}"/>
                </c:ext>
              </c:extLst>
            </c:dLbl>
            <c:dLbl>
              <c:idx val="282"/>
              <c:tx>
                <c:strRef>
                  <c:f>'Data (Hide)'!$B$286</c:f>
                  <c:strCache>
                    <c:ptCount val="1"/>
                    <c:pt idx="0">
                      <c:v>Option 283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{E6146387-BF02-48FF-B74A-E6E738FC1167}</c15:txfldGUID>
                      <c15:f>'Data (Hide)'!$B$286</c15:f>
                      <c15:dlblFieldTableCache>
                        <c:ptCount val="1"/>
                        <c:pt idx="0">
                          <c:v>Option 283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A1-042C-4BCA-8CB5-E3B2099518CE}"/>
                </c:ext>
              </c:extLst>
            </c:dLbl>
            <c:dLbl>
              <c:idx val="283"/>
              <c:tx>
                <c:strRef>
                  <c:f>'Data (Hide)'!$B$287</c:f>
                  <c:strCache>
                    <c:ptCount val="1"/>
                    <c:pt idx="0">
                      <c:v>Option 284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{C5514A35-71E6-4EBA-B129-063AFE3C9CD9}</c15:txfldGUID>
                      <c15:f>'Data (Hide)'!$B$287</c15:f>
                      <c15:dlblFieldTableCache>
                        <c:ptCount val="1"/>
                        <c:pt idx="0">
                          <c:v>Option 284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A2-042C-4BCA-8CB5-E3B2099518CE}"/>
                </c:ext>
              </c:extLst>
            </c:dLbl>
            <c:dLbl>
              <c:idx val="284"/>
              <c:tx>
                <c:strRef>
                  <c:f>'Data (Hide)'!$B$288</c:f>
                  <c:strCache>
                    <c:ptCount val="1"/>
                    <c:pt idx="0">
                      <c:v>Option 285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{69D46744-6ADD-43EF-AEEE-C952BC30B101}</c15:txfldGUID>
                      <c15:f>'Data (Hide)'!$B$288</c15:f>
                      <c15:dlblFieldTableCache>
                        <c:ptCount val="1"/>
                        <c:pt idx="0">
                          <c:v>Option 285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A3-042C-4BCA-8CB5-E3B2099518CE}"/>
                </c:ext>
              </c:extLst>
            </c:dLbl>
            <c:dLbl>
              <c:idx val="285"/>
              <c:tx>
                <c:strRef>
                  <c:f>'Data (Hide)'!$B$289</c:f>
                  <c:strCache>
                    <c:ptCount val="1"/>
                    <c:pt idx="0">
                      <c:v>Option 286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{22FC427D-A775-4C12-B250-EDD4497F60F6}</c15:txfldGUID>
                      <c15:f>'Data (Hide)'!$B$289</c15:f>
                      <c15:dlblFieldTableCache>
                        <c:ptCount val="1"/>
                        <c:pt idx="0">
                          <c:v>Option 286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A4-042C-4BCA-8CB5-E3B2099518CE}"/>
                </c:ext>
              </c:extLst>
            </c:dLbl>
            <c:dLbl>
              <c:idx val="286"/>
              <c:tx>
                <c:strRef>
                  <c:f>'Data (Hide)'!$B$290</c:f>
                  <c:strCache>
                    <c:ptCount val="1"/>
                    <c:pt idx="0">
                      <c:v>Option 287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{10B2BDFB-7B56-44B3-ACBA-ECB0CCB8853E}</c15:txfldGUID>
                      <c15:f>'Data (Hide)'!$B$290</c15:f>
                      <c15:dlblFieldTableCache>
                        <c:ptCount val="1"/>
                        <c:pt idx="0">
                          <c:v>Option 287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A5-042C-4BCA-8CB5-E3B2099518CE}"/>
                </c:ext>
              </c:extLst>
            </c:dLbl>
            <c:dLbl>
              <c:idx val="287"/>
              <c:tx>
                <c:strRef>
                  <c:f>'Data (Hide)'!$B$291</c:f>
                  <c:strCache>
                    <c:ptCount val="1"/>
                    <c:pt idx="0">
                      <c:v>Option 288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{D9328619-B78B-4BBC-8532-88302F181505}</c15:txfldGUID>
                      <c15:f>'Data (Hide)'!$B$291</c15:f>
                      <c15:dlblFieldTableCache>
                        <c:ptCount val="1"/>
                        <c:pt idx="0">
                          <c:v>Option 288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A6-042C-4BCA-8CB5-E3B2099518CE}"/>
                </c:ext>
              </c:extLst>
            </c:dLbl>
            <c:dLbl>
              <c:idx val="288"/>
              <c:tx>
                <c:strRef>
                  <c:f>'Data (Hide)'!$B$292</c:f>
                  <c:strCache>
                    <c:ptCount val="1"/>
                    <c:pt idx="0">
                      <c:v>Option 289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{F49A1E3E-5BAC-438E-9620-F8A165F1FF17}</c15:txfldGUID>
                      <c15:f>'Data (Hide)'!$B$292</c15:f>
                      <c15:dlblFieldTableCache>
                        <c:ptCount val="1"/>
                        <c:pt idx="0">
                          <c:v>Option 289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A7-042C-4BCA-8CB5-E3B2099518CE}"/>
                </c:ext>
              </c:extLst>
            </c:dLbl>
            <c:dLbl>
              <c:idx val="289"/>
              <c:tx>
                <c:strRef>
                  <c:f>'Data (Hide)'!$B$293</c:f>
                  <c:strCache>
                    <c:ptCount val="1"/>
                    <c:pt idx="0">
                      <c:v>Option 290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{62B72003-C0C4-4FF2-A7DD-D02C8B33B01E}</c15:txfldGUID>
                      <c15:f>'Data (Hide)'!$B$293</c15:f>
                      <c15:dlblFieldTableCache>
                        <c:ptCount val="1"/>
                        <c:pt idx="0">
                          <c:v>Option 290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A8-042C-4BCA-8CB5-E3B2099518CE}"/>
                </c:ext>
              </c:extLst>
            </c:dLbl>
            <c:dLbl>
              <c:idx val="290"/>
              <c:tx>
                <c:strRef>
                  <c:f>'Data (Hide)'!$B$294</c:f>
                  <c:strCache>
                    <c:ptCount val="1"/>
                    <c:pt idx="0">
                      <c:v>Option 291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{D1CB944F-1164-401B-9215-1F9292015974}</c15:txfldGUID>
                      <c15:f>'Data (Hide)'!$B$294</c15:f>
                      <c15:dlblFieldTableCache>
                        <c:ptCount val="1"/>
                        <c:pt idx="0">
                          <c:v>Option 291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A9-042C-4BCA-8CB5-E3B2099518CE}"/>
                </c:ext>
              </c:extLst>
            </c:dLbl>
            <c:dLbl>
              <c:idx val="291"/>
              <c:tx>
                <c:strRef>
                  <c:f>'Data (Hide)'!$B$295</c:f>
                  <c:strCache>
                    <c:ptCount val="1"/>
                    <c:pt idx="0">
                      <c:v>Option 292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{DB578326-8475-4B6A-838F-6026699A1D53}</c15:txfldGUID>
                      <c15:f>'Data (Hide)'!$B$295</c15:f>
                      <c15:dlblFieldTableCache>
                        <c:ptCount val="1"/>
                        <c:pt idx="0">
                          <c:v>Option 292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AA-042C-4BCA-8CB5-E3B2099518CE}"/>
                </c:ext>
              </c:extLst>
            </c:dLbl>
            <c:dLbl>
              <c:idx val="292"/>
              <c:tx>
                <c:strRef>
                  <c:f>'Data (Hide)'!$B$296</c:f>
                  <c:strCache>
                    <c:ptCount val="1"/>
                    <c:pt idx="0">
                      <c:v>Option 293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{E5447B96-B90C-4D9D-8D9F-A3B86EAB9533}</c15:txfldGUID>
                      <c15:f>'Data (Hide)'!$B$296</c15:f>
                      <c15:dlblFieldTableCache>
                        <c:ptCount val="1"/>
                        <c:pt idx="0">
                          <c:v>Option 293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AB-042C-4BCA-8CB5-E3B2099518CE}"/>
                </c:ext>
              </c:extLst>
            </c:dLbl>
            <c:dLbl>
              <c:idx val="293"/>
              <c:tx>
                <c:strRef>
                  <c:f>'Data (Hide)'!$B$297</c:f>
                  <c:strCache>
                    <c:ptCount val="1"/>
                    <c:pt idx="0">
                      <c:v>Option 294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{34657833-512D-478C-8AE1-163365E4F724}</c15:txfldGUID>
                      <c15:f>'Data (Hide)'!$B$297</c15:f>
                      <c15:dlblFieldTableCache>
                        <c:ptCount val="1"/>
                        <c:pt idx="0">
                          <c:v>Option 294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AC-042C-4BCA-8CB5-E3B2099518CE}"/>
                </c:ext>
              </c:extLst>
            </c:dLbl>
            <c:dLbl>
              <c:idx val="294"/>
              <c:tx>
                <c:strRef>
                  <c:f>'Data (Hide)'!$B$298</c:f>
                  <c:strCache>
                    <c:ptCount val="1"/>
                    <c:pt idx="0">
                      <c:v>Option 295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{648C1B6E-657C-41FB-B87D-3A5C40EF16AA}</c15:txfldGUID>
                      <c15:f>'Data (Hide)'!$B$298</c15:f>
                      <c15:dlblFieldTableCache>
                        <c:ptCount val="1"/>
                        <c:pt idx="0">
                          <c:v>Option 295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AD-042C-4BCA-8CB5-E3B2099518CE}"/>
                </c:ext>
              </c:extLst>
            </c:dLbl>
            <c:dLbl>
              <c:idx val="295"/>
              <c:tx>
                <c:strRef>
                  <c:f>'Data (Hide)'!$B$299</c:f>
                  <c:strCache>
                    <c:ptCount val="1"/>
                    <c:pt idx="0">
                      <c:v>Option 296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{4B6693ED-EE73-448C-B95A-B79CF0D0FF40}</c15:txfldGUID>
                      <c15:f>'Data (Hide)'!$B$299</c15:f>
                      <c15:dlblFieldTableCache>
                        <c:ptCount val="1"/>
                        <c:pt idx="0">
                          <c:v>Option 296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AE-042C-4BCA-8CB5-E3B2099518CE}"/>
                </c:ext>
              </c:extLst>
            </c:dLbl>
            <c:dLbl>
              <c:idx val="296"/>
              <c:tx>
                <c:strRef>
                  <c:f>'Data (Hide)'!$B$300</c:f>
                  <c:strCache>
                    <c:ptCount val="1"/>
                    <c:pt idx="0">
                      <c:v>Option 297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{5393260E-576C-41AC-AA05-2AD2557BBD31}</c15:txfldGUID>
                      <c15:f>'Data (Hide)'!$B$300</c15:f>
                      <c15:dlblFieldTableCache>
                        <c:ptCount val="1"/>
                        <c:pt idx="0">
                          <c:v>Option 297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AF-042C-4BCA-8CB5-E3B2099518CE}"/>
                </c:ext>
              </c:extLst>
            </c:dLbl>
            <c:dLbl>
              <c:idx val="297"/>
              <c:tx>
                <c:strRef>
                  <c:f>'Data (Hide)'!$B$301</c:f>
                  <c:strCache>
                    <c:ptCount val="1"/>
                    <c:pt idx="0">
                      <c:v>Option 298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{2283F972-21CB-44BE-A7F3-CD5C82E97B42}</c15:txfldGUID>
                      <c15:f>'Data (Hide)'!$B$301</c15:f>
                      <c15:dlblFieldTableCache>
                        <c:ptCount val="1"/>
                        <c:pt idx="0">
                          <c:v>Option 298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B0-042C-4BCA-8CB5-E3B2099518CE}"/>
                </c:ext>
              </c:extLst>
            </c:dLbl>
            <c:dLbl>
              <c:idx val="298"/>
              <c:tx>
                <c:strRef>
                  <c:f>'Data (Hide)'!$B$302</c:f>
                  <c:strCache>
                    <c:ptCount val="1"/>
                    <c:pt idx="0">
                      <c:v>Option 299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{E39987F9-F293-4FDA-AE48-0BC99DCC06DA}</c15:txfldGUID>
                      <c15:f>'Data (Hide)'!$B$302</c15:f>
                      <c15:dlblFieldTableCache>
                        <c:ptCount val="1"/>
                        <c:pt idx="0">
                          <c:v>Option 299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B1-042C-4BCA-8CB5-E3B2099518CE}"/>
                </c:ext>
              </c:extLst>
            </c:dLbl>
            <c:dLbl>
              <c:idx val="299"/>
              <c:tx>
                <c:strRef>
                  <c:f>'Data (Hide)'!$B$303</c:f>
                  <c:strCache>
                    <c:ptCount val="1"/>
                    <c:pt idx="0">
                      <c:v>Option 300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2800">
                      <a:solidFill>
                        <a:srgbClr val="414A4F"/>
                      </a:solidFill>
                      <a:latin typeface="Bebas Neue Regular" panose="00000500000000000000" pitchFamily="50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{BA8FBA54-D42F-4B6F-8968-1F3C274500F4}</c15:txfldGUID>
                      <c15:f>'Data (Hide)'!$B$303</c15:f>
                      <c15:dlblFieldTableCache>
                        <c:ptCount val="1"/>
                        <c:pt idx="0">
                          <c:v>Option 300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B2-042C-4BCA-8CB5-E3B2099518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800">
                    <a:solidFill>
                      <a:srgbClr val="414A4F"/>
                    </a:solidFill>
                    <a:latin typeface="Bebas Neue Regular" panose="00000500000000000000" pitchFamily="50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'Data (Hide)'!$C$4:$C$303</c:f>
              <c:numCache>
                <c:formatCode>0.00</c:formatCode>
                <c:ptCount val="3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</c:numCache>
            </c:numRef>
          </c:xVal>
          <c:yVal>
            <c:numRef>
              <c:f>'Data (Hide)'!$J$4:$J$303</c:f>
              <c:numCache>
                <c:formatCode>0.00</c:formatCode>
                <c:ptCount val="3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</c:numCache>
            </c:numRef>
          </c:yVal>
          <c:bubbleSize>
            <c:numRef>
              <c:f>'Data (Hide)'!$K$4:$K$303</c:f>
              <c:numCache>
                <c:formatCode>0.00</c:formatCode>
                <c:ptCount val="3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4B3-042C-4BCA-8CB5-E3B2099518CE}"/>
            </c:ext>
          </c:extLst>
        </c:ser>
        <c:ser>
          <c:idx val="4"/>
          <c:order val="4"/>
          <c:tx>
            <c:v>High</c:v>
          </c:tx>
          <c:spPr>
            <a:solidFill>
              <a:srgbClr val="52BB6E"/>
            </a:solidFill>
            <a:ln w="6350">
              <a:noFill/>
            </a:ln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4B5-042C-4BCA-8CB5-E3B2099518CE}"/>
              </c:ext>
            </c:extLst>
          </c:dPt>
          <c:dLbls>
            <c:dLbl>
              <c:idx val="0"/>
              <c:tx>
                <c:strRef>
                  <c:f>'Data (Hide)'!$B$4</c:f>
                  <c:strCache>
                    <c:ptCount val="1"/>
                    <c:pt idx="0">
                      <c:v>OPTION 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{0C63D0D1-158C-44B1-B08E-867B3277913E}</c15:txfldGUID>
                      <c15:f>'Data (Hide)'!$B$4</c15:f>
                      <c15:dlblFieldTableCache>
                        <c:ptCount val="1"/>
                        <c:pt idx="0">
                          <c:v>OPTION 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B6-042C-4BCA-8CB5-E3B2099518CE}"/>
                </c:ext>
              </c:extLst>
            </c:dLbl>
            <c:dLbl>
              <c:idx val="1"/>
              <c:tx>
                <c:strRef>
                  <c:f>'Data (Hide)'!$B$5</c:f>
                  <c:strCache>
                    <c:ptCount val="1"/>
                    <c:pt idx="0">
                      <c:v>OPTION 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{C33F0CD5-95AF-47F0-BC16-815A8AE64748}</c15:txfldGUID>
                      <c15:f>'Data (Hide)'!$B$5</c15:f>
                      <c15:dlblFieldTableCache>
                        <c:ptCount val="1"/>
                        <c:pt idx="0">
                          <c:v>OPTION 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B7-042C-4BCA-8CB5-E3B2099518CE}"/>
                </c:ext>
              </c:extLst>
            </c:dLbl>
            <c:dLbl>
              <c:idx val="2"/>
              <c:tx>
                <c:strRef>
                  <c:f>'Data (Hide)'!$B$6</c:f>
                  <c:strCache>
                    <c:ptCount val="1"/>
                    <c:pt idx="0">
                      <c:v>OPTION 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{A182B83F-90D0-4AD3-B26A-EEA3B5878A5F}</c15:txfldGUID>
                      <c15:f>'Data (Hide)'!$B$6</c15:f>
                      <c15:dlblFieldTableCache>
                        <c:ptCount val="1"/>
                        <c:pt idx="0">
                          <c:v>OPTION 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B8-042C-4BCA-8CB5-E3B2099518CE}"/>
                </c:ext>
              </c:extLst>
            </c:dLbl>
            <c:dLbl>
              <c:idx val="3"/>
              <c:tx>
                <c:strRef>
                  <c:f>'Data (Hide)'!$B$7</c:f>
                  <c:strCache>
                    <c:ptCount val="1"/>
                    <c:pt idx="0">
                      <c:v>OPTION 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{3E1B8675-0A96-40EA-ADB6-9C617756E196}</c15:txfldGUID>
                      <c15:f>'Data (Hide)'!$B$7</c15:f>
                      <c15:dlblFieldTableCache>
                        <c:ptCount val="1"/>
                        <c:pt idx="0">
                          <c:v>OPTION 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B9-042C-4BCA-8CB5-E3B2099518CE}"/>
                </c:ext>
              </c:extLst>
            </c:dLbl>
            <c:dLbl>
              <c:idx val="4"/>
              <c:tx>
                <c:strRef>
                  <c:f>'Data (Hide)'!$B$8</c:f>
                  <c:strCache>
                    <c:ptCount val="1"/>
                    <c:pt idx="0">
                      <c:v>OPTION 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{7437C218-BCF8-4399-91B0-0D9FDD254E89}</c15:txfldGUID>
                      <c15:f>'Data (Hide)'!$B$8</c15:f>
                      <c15:dlblFieldTableCache>
                        <c:ptCount val="1"/>
                        <c:pt idx="0">
                          <c:v>OPTION 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B5-042C-4BCA-8CB5-E3B2099518CE}"/>
                </c:ext>
              </c:extLst>
            </c:dLbl>
            <c:dLbl>
              <c:idx val="5"/>
              <c:tx>
                <c:strRef>
                  <c:f>'Data (Hide)'!$B$9</c:f>
                  <c:strCache>
                    <c:ptCount val="1"/>
                    <c:pt idx="0">
                      <c:v>OPTION 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{E0B933A7-CF2E-4729-8FD3-77336B0BF5D5}</c15:txfldGUID>
                      <c15:f>'Data (Hide)'!$B$9</c15:f>
                      <c15:dlblFieldTableCache>
                        <c:ptCount val="1"/>
                        <c:pt idx="0">
                          <c:v>OPTION 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BA-042C-4BCA-8CB5-E3B2099518CE}"/>
                </c:ext>
              </c:extLst>
            </c:dLbl>
            <c:dLbl>
              <c:idx val="6"/>
              <c:tx>
                <c:strRef>
                  <c:f>'Data (Hide)'!$B$10</c:f>
                  <c:strCache>
                    <c:ptCount val="1"/>
                    <c:pt idx="0">
                      <c:v>OPTION 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{E80714F2-D823-4CCA-8710-400C65E92A7B}</c15:txfldGUID>
                      <c15:f>'Data (Hide)'!$B$10</c15:f>
                      <c15:dlblFieldTableCache>
                        <c:ptCount val="1"/>
                        <c:pt idx="0">
                          <c:v>OPTION 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BB-042C-4BCA-8CB5-E3B2099518CE}"/>
                </c:ext>
              </c:extLst>
            </c:dLbl>
            <c:dLbl>
              <c:idx val="7"/>
              <c:tx>
                <c:strRef>
                  <c:f>'Data (Hide)'!$B$11</c:f>
                  <c:strCache>
                    <c:ptCount val="1"/>
                    <c:pt idx="0">
                      <c:v>OPTION 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{EE9D5B86-DC5F-4D71-B4EB-0D2E2A7CAECA}</c15:txfldGUID>
                      <c15:f>'Data (Hide)'!$B$11</c15:f>
                      <c15:dlblFieldTableCache>
                        <c:ptCount val="1"/>
                        <c:pt idx="0">
                          <c:v>OPTION 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BC-042C-4BCA-8CB5-E3B2099518CE}"/>
                </c:ext>
              </c:extLst>
            </c:dLbl>
            <c:dLbl>
              <c:idx val="8"/>
              <c:tx>
                <c:strRef>
                  <c:f>'Data (Hide)'!$B$12</c:f>
                  <c:strCache>
                    <c:ptCount val="1"/>
                    <c:pt idx="0">
                      <c:v>OPTION 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{0CC12BFD-D9FD-4737-A37E-4EAEDEB648AD}</c15:txfldGUID>
                      <c15:f>'Data (Hide)'!$B$12</c15:f>
                      <c15:dlblFieldTableCache>
                        <c:ptCount val="1"/>
                        <c:pt idx="0">
                          <c:v>OPTION 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BD-042C-4BCA-8CB5-E3B2099518CE}"/>
                </c:ext>
              </c:extLst>
            </c:dLbl>
            <c:dLbl>
              <c:idx val="9"/>
              <c:tx>
                <c:strRef>
                  <c:f>'Data (Hide)'!$B$13</c:f>
                  <c:strCache>
                    <c:ptCount val="1"/>
                    <c:pt idx="0">
                      <c:v>OPTION 10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{C7E3FD6E-4807-427E-8989-D143149E1976}</c15:txfldGUID>
                      <c15:f>'Data (Hide)'!$B$13</c15:f>
                      <c15:dlblFieldTableCache>
                        <c:ptCount val="1"/>
                        <c:pt idx="0">
                          <c:v>OPTION 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BE-042C-4BCA-8CB5-E3B2099518CE}"/>
                </c:ext>
              </c:extLst>
            </c:dLbl>
            <c:dLbl>
              <c:idx val="10"/>
              <c:tx>
                <c:strRef>
                  <c:f>'Data (Hide)'!$B$14</c:f>
                  <c:strCache>
                    <c:ptCount val="1"/>
                    <c:pt idx="0">
                      <c:v>OPTION 11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{736C0795-757D-4D5A-A82D-F12467E861D7}</c15:txfldGUID>
                      <c15:f>'Data (Hide)'!$B$14</c15:f>
                      <c15:dlblFieldTableCache>
                        <c:ptCount val="1"/>
                        <c:pt idx="0">
                          <c:v>OPTION 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BF-042C-4BCA-8CB5-E3B2099518CE}"/>
                </c:ext>
              </c:extLst>
            </c:dLbl>
            <c:dLbl>
              <c:idx val="11"/>
              <c:tx>
                <c:strRef>
                  <c:f>'Data (Hide)'!$B$15</c:f>
                  <c:strCache>
                    <c:ptCount val="1"/>
                    <c:pt idx="0">
                      <c:v>OPTION 12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{9BBB47BF-1041-4688-B613-0B0C575CADF3}</c15:txfldGUID>
                      <c15:f>'Data (Hide)'!$B$15</c15:f>
                      <c15:dlblFieldTableCache>
                        <c:ptCount val="1"/>
                        <c:pt idx="0">
                          <c:v>OPTION 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C0-042C-4BCA-8CB5-E3B2099518CE}"/>
                </c:ext>
              </c:extLst>
            </c:dLbl>
            <c:dLbl>
              <c:idx val="12"/>
              <c:tx>
                <c:strRef>
                  <c:f>'Data (Hide)'!$B$16</c:f>
                  <c:strCache>
                    <c:ptCount val="1"/>
                    <c:pt idx="0">
                      <c:v>OPTION 13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{FFB6DE49-AFEC-4471-AD52-32363D1AE0CD}</c15:txfldGUID>
                      <c15:f>'Data (Hide)'!$B$16</c15:f>
                      <c15:dlblFieldTableCache>
                        <c:ptCount val="1"/>
                        <c:pt idx="0">
                          <c:v>OPTION 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C1-042C-4BCA-8CB5-E3B2099518CE}"/>
                </c:ext>
              </c:extLst>
            </c:dLbl>
            <c:dLbl>
              <c:idx val="13"/>
              <c:tx>
                <c:strRef>
                  <c:f>'Data (Hide)'!$B$17</c:f>
                  <c:strCache>
                    <c:ptCount val="1"/>
                    <c:pt idx="0">
                      <c:v>OPTION 14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{F7CC4C41-3D6B-4CD5-AAF7-45B574191B30}</c15:txfldGUID>
                      <c15:f>'Data (Hide)'!$B$17</c15:f>
                      <c15:dlblFieldTableCache>
                        <c:ptCount val="1"/>
                        <c:pt idx="0">
                          <c:v>OPTION 14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C2-042C-4BCA-8CB5-E3B2099518CE}"/>
                </c:ext>
              </c:extLst>
            </c:dLbl>
            <c:dLbl>
              <c:idx val="14"/>
              <c:tx>
                <c:strRef>
                  <c:f>'Data (Hide)'!$B$18</c:f>
                  <c:strCache>
                    <c:ptCount val="1"/>
                    <c:pt idx="0">
                      <c:v>OPTION 15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{11AF7D15-532E-438E-9867-37D97DE97123}</c15:txfldGUID>
                      <c15:f>'Data (Hide)'!$B$18</c15:f>
                      <c15:dlblFieldTableCache>
                        <c:ptCount val="1"/>
                        <c:pt idx="0">
                          <c:v>OPTION 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C3-042C-4BCA-8CB5-E3B2099518CE}"/>
                </c:ext>
              </c:extLst>
            </c:dLbl>
            <c:dLbl>
              <c:idx val="15"/>
              <c:tx>
                <c:strRef>
                  <c:f>'Data (Hide)'!$B$19</c:f>
                  <c:strCache>
                    <c:ptCount val="1"/>
                    <c:pt idx="0">
                      <c:v>OPTION 16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{A55FC292-9C25-4302-A6B6-D59D720F437C}</c15:txfldGUID>
                      <c15:f>'Data (Hide)'!$B$19</c15:f>
                      <c15:dlblFieldTableCache>
                        <c:ptCount val="1"/>
                        <c:pt idx="0">
                          <c:v>OPTION 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C4-042C-4BCA-8CB5-E3B2099518CE}"/>
                </c:ext>
              </c:extLst>
            </c:dLbl>
            <c:dLbl>
              <c:idx val="16"/>
              <c:tx>
                <c:strRef>
                  <c:f>'Data (Hide)'!$B$20</c:f>
                  <c:strCache>
                    <c:ptCount val="1"/>
                    <c:pt idx="0">
                      <c:v>OPTION 17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{BD0AD1EB-936C-44D6-9D8F-FC91994CDB71}</c15:txfldGUID>
                      <c15:f>'Data (Hide)'!$B$20</c15:f>
                      <c15:dlblFieldTableCache>
                        <c:ptCount val="1"/>
                        <c:pt idx="0">
                          <c:v>OPTION 17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C5-042C-4BCA-8CB5-E3B2099518CE}"/>
                </c:ext>
              </c:extLst>
            </c:dLbl>
            <c:dLbl>
              <c:idx val="17"/>
              <c:tx>
                <c:strRef>
                  <c:f>'Data (Hide)'!$B$21</c:f>
                  <c:strCache>
                    <c:ptCount val="1"/>
                    <c:pt idx="0">
                      <c:v>OPTION 18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{0BADFB98-E371-4E77-B147-7D798465538E}</c15:txfldGUID>
                      <c15:f>'Data (Hide)'!$B$21</c15:f>
                      <c15:dlblFieldTableCache>
                        <c:ptCount val="1"/>
                        <c:pt idx="0">
                          <c:v>OPTION 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C6-042C-4BCA-8CB5-E3B2099518CE}"/>
                </c:ext>
              </c:extLst>
            </c:dLbl>
            <c:dLbl>
              <c:idx val="18"/>
              <c:tx>
                <c:strRef>
                  <c:f>'Data (Hide)'!$B$22</c:f>
                  <c:strCache>
                    <c:ptCount val="1"/>
                    <c:pt idx="0">
                      <c:v>OPTION 19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{97A8EFA9-68C8-4B7D-AC17-5BA5139AB264}</c15:txfldGUID>
                      <c15:f>'Data (Hide)'!$B$22</c15:f>
                      <c15:dlblFieldTableCache>
                        <c:ptCount val="1"/>
                        <c:pt idx="0">
                          <c:v>OPTION 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C7-042C-4BCA-8CB5-E3B2099518CE}"/>
                </c:ext>
              </c:extLst>
            </c:dLbl>
            <c:dLbl>
              <c:idx val="19"/>
              <c:tx>
                <c:strRef>
                  <c:f>'Data (Hide)'!$B$23</c:f>
                  <c:strCache>
                    <c:ptCount val="1"/>
                    <c:pt idx="0">
                      <c:v>OPTION 20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{334F26A5-17E1-4443-AAB3-D725BBDAC368}</c15:txfldGUID>
                      <c15:f>'Data (Hide)'!$B$23</c15:f>
                      <c15:dlblFieldTableCache>
                        <c:ptCount val="1"/>
                        <c:pt idx="0">
                          <c:v>OPTION 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C8-042C-4BCA-8CB5-E3B2099518CE}"/>
                </c:ext>
              </c:extLst>
            </c:dLbl>
            <c:dLbl>
              <c:idx val="20"/>
              <c:tx>
                <c:strRef>
                  <c:f>'Data (Hide)'!$B$24</c:f>
                  <c:strCache>
                    <c:ptCount val="1"/>
                    <c:pt idx="0">
                      <c:v>OPTION 21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{D10D3908-D1EE-4325-9A12-9A9188DED8BB}</c15:txfldGUID>
                      <c15:f>'Data (Hide)'!$B$24</c15:f>
                      <c15:dlblFieldTableCache>
                        <c:ptCount val="1"/>
                        <c:pt idx="0">
                          <c:v>OPTION 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C9-042C-4BCA-8CB5-E3B2099518CE}"/>
                </c:ext>
              </c:extLst>
            </c:dLbl>
            <c:dLbl>
              <c:idx val="21"/>
              <c:tx>
                <c:strRef>
                  <c:f>'Data (Hide)'!$B$25</c:f>
                  <c:strCache>
                    <c:ptCount val="1"/>
                    <c:pt idx="0">
                      <c:v>OPTION 22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{CBCE6B3C-A6CB-4FDD-BFE1-8A732B7FB794}</c15:txfldGUID>
                      <c15:f>'Data (Hide)'!$B$25</c15:f>
                      <c15:dlblFieldTableCache>
                        <c:ptCount val="1"/>
                        <c:pt idx="0">
                          <c:v>OPTION 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CA-042C-4BCA-8CB5-E3B2099518CE}"/>
                </c:ext>
              </c:extLst>
            </c:dLbl>
            <c:dLbl>
              <c:idx val="22"/>
              <c:tx>
                <c:strRef>
                  <c:f>'Data (Hide)'!$B$26</c:f>
                  <c:strCache>
                    <c:ptCount val="1"/>
                    <c:pt idx="0">
                      <c:v>OPTION 23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{A7C776B2-2BE2-480F-949B-47C8F0329299}</c15:txfldGUID>
                      <c15:f>'Data (Hide)'!$B$26</c15:f>
                      <c15:dlblFieldTableCache>
                        <c:ptCount val="1"/>
                        <c:pt idx="0">
                          <c:v>OPTION 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CB-042C-4BCA-8CB5-E3B2099518CE}"/>
                </c:ext>
              </c:extLst>
            </c:dLbl>
            <c:dLbl>
              <c:idx val="23"/>
              <c:tx>
                <c:strRef>
                  <c:f>'Data (Hide)'!$B$27</c:f>
                  <c:strCache>
                    <c:ptCount val="1"/>
                    <c:pt idx="0">
                      <c:v>OPTION 24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{CC4543B2-F023-4C8C-9C47-4902E070EA45}</c15:txfldGUID>
                      <c15:f>'Data (Hide)'!$B$27</c15:f>
                      <c15:dlblFieldTableCache>
                        <c:ptCount val="1"/>
                        <c:pt idx="0">
                          <c:v>OPTION 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CC-042C-4BCA-8CB5-E3B2099518CE}"/>
                </c:ext>
              </c:extLst>
            </c:dLbl>
            <c:dLbl>
              <c:idx val="24"/>
              <c:tx>
                <c:strRef>
                  <c:f>'Data (Hide)'!$B$28</c:f>
                  <c:strCache>
                    <c:ptCount val="1"/>
                    <c:pt idx="0">
                      <c:v>OPTION 25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{CDC7A27A-58C2-4190-B58E-934626A46EE9}</c15:txfldGUID>
                      <c15:f>'Data (Hide)'!$B$28</c15:f>
                      <c15:dlblFieldTableCache>
                        <c:ptCount val="1"/>
                        <c:pt idx="0">
                          <c:v>OPTION 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CD-042C-4BCA-8CB5-E3B2099518CE}"/>
                </c:ext>
              </c:extLst>
            </c:dLbl>
            <c:dLbl>
              <c:idx val="25"/>
              <c:tx>
                <c:strRef>
                  <c:f>'Data (Hide)'!$B$29</c:f>
                  <c:strCache>
                    <c:ptCount val="1"/>
                    <c:pt idx="0">
                      <c:v>OPTION 26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{35576C6B-A47D-494E-8B79-A5D669C5FBFC}</c15:txfldGUID>
                      <c15:f>'Data (Hide)'!$B$29</c15:f>
                      <c15:dlblFieldTableCache>
                        <c:ptCount val="1"/>
                        <c:pt idx="0">
                          <c:v>OPTION 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CE-042C-4BCA-8CB5-E3B2099518CE}"/>
                </c:ext>
              </c:extLst>
            </c:dLbl>
            <c:dLbl>
              <c:idx val="26"/>
              <c:tx>
                <c:strRef>
                  <c:f>'Data (Hide)'!$B$30</c:f>
                  <c:strCache>
                    <c:ptCount val="1"/>
                    <c:pt idx="0">
                      <c:v>OPTION 27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{04AC6340-1195-4CE7-98B6-5D311F6669AC}</c15:txfldGUID>
                      <c15:f>'Data (Hide)'!$B$30</c15:f>
                      <c15:dlblFieldTableCache>
                        <c:ptCount val="1"/>
                        <c:pt idx="0">
                          <c:v>OPTION 27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CF-042C-4BCA-8CB5-E3B2099518CE}"/>
                </c:ext>
              </c:extLst>
            </c:dLbl>
            <c:dLbl>
              <c:idx val="27"/>
              <c:tx>
                <c:strRef>
                  <c:f>'Data (Hide)'!$B$31</c:f>
                  <c:strCache>
                    <c:ptCount val="1"/>
                    <c:pt idx="0">
                      <c:v>OPTION 28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{A061B06C-1658-4AC4-BC25-769E4A884794}</c15:txfldGUID>
                      <c15:f>'Data (Hide)'!$B$31</c15:f>
                      <c15:dlblFieldTableCache>
                        <c:ptCount val="1"/>
                        <c:pt idx="0">
                          <c:v>OPTION 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D0-042C-4BCA-8CB5-E3B2099518CE}"/>
                </c:ext>
              </c:extLst>
            </c:dLbl>
            <c:dLbl>
              <c:idx val="28"/>
              <c:tx>
                <c:strRef>
                  <c:f>'Data (Hide)'!$B$32</c:f>
                  <c:strCache>
                    <c:ptCount val="1"/>
                    <c:pt idx="0">
                      <c:v>OPTION 29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{861BA97C-CDB1-4D9E-A1C3-CB0D8C8F6680}</c15:txfldGUID>
                      <c15:f>'Data (Hide)'!$B$32</c15:f>
                      <c15:dlblFieldTableCache>
                        <c:ptCount val="1"/>
                        <c:pt idx="0">
                          <c:v>OPTION 29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D1-042C-4BCA-8CB5-E3B2099518CE}"/>
                </c:ext>
              </c:extLst>
            </c:dLbl>
            <c:dLbl>
              <c:idx val="29"/>
              <c:tx>
                <c:strRef>
                  <c:f>'Data (Hide)'!$B$33</c:f>
                  <c:strCache>
                    <c:ptCount val="1"/>
                    <c:pt idx="0">
                      <c:v>OPTION 30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{EC40A4B7-1B96-4AFE-8CAE-C607630EFC7B}</c15:txfldGUID>
                      <c15:f>'Data (Hide)'!$B$33</c15:f>
                      <c15:dlblFieldTableCache>
                        <c:ptCount val="1"/>
                        <c:pt idx="0">
                          <c:v>OPTION 30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D2-042C-4BCA-8CB5-E3B2099518CE}"/>
                </c:ext>
              </c:extLst>
            </c:dLbl>
            <c:dLbl>
              <c:idx val="30"/>
              <c:tx>
                <c:strRef>
                  <c:f>'Data (Hide)'!$B$34</c:f>
                  <c:strCache>
                    <c:ptCount val="1"/>
                    <c:pt idx="0">
                      <c:v>OPTION 31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{D3B41EDF-1A37-48C3-B8E6-CDA01C454D57}</c15:txfldGUID>
                      <c15:f>'Data (Hide)'!$B$34</c15:f>
                      <c15:dlblFieldTableCache>
                        <c:ptCount val="1"/>
                        <c:pt idx="0">
                          <c:v>OPTION 31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D3-042C-4BCA-8CB5-E3B2099518CE}"/>
                </c:ext>
              </c:extLst>
            </c:dLbl>
            <c:dLbl>
              <c:idx val="31"/>
              <c:tx>
                <c:strRef>
                  <c:f>'Data (Hide)'!$B$35</c:f>
                  <c:strCache>
                    <c:ptCount val="1"/>
                    <c:pt idx="0">
                      <c:v>OPTION 32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{859E399E-6602-4CD2-BE0D-830A026C97BE}</c15:txfldGUID>
                      <c15:f>'Data (Hide)'!$B$35</c15:f>
                      <c15:dlblFieldTableCache>
                        <c:ptCount val="1"/>
                        <c:pt idx="0">
                          <c:v>OPTION 32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D4-042C-4BCA-8CB5-E3B2099518CE}"/>
                </c:ext>
              </c:extLst>
            </c:dLbl>
            <c:dLbl>
              <c:idx val="32"/>
              <c:tx>
                <c:strRef>
                  <c:f>'Data (Hide)'!$B$36</c:f>
                  <c:strCache>
                    <c:ptCount val="1"/>
                    <c:pt idx="0">
                      <c:v>OPTION 33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{15A85ECD-5760-4ADF-AC77-2E5E07F6BF06}</c15:txfldGUID>
                      <c15:f>'Data (Hide)'!$B$36</c15:f>
                      <c15:dlblFieldTableCache>
                        <c:ptCount val="1"/>
                        <c:pt idx="0">
                          <c:v>OPTION 33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D5-042C-4BCA-8CB5-E3B2099518CE}"/>
                </c:ext>
              </c:extLst>
            </c:dLbl>
            <c:dLbl>
              <c:idx val="33"/>
              <c:tx>
                <c:strRef>
                  <c:f>'Data (Hide)'!$B$37</c:f>
                  <c:strCache>
                    <c:ptCount val="1"/>
                    <c:pt idx="0">
                      <c:v>OPTION 34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{6ABF934A-6F87-4128-9807-72EDAE2E5335}</c15:txfldGUID>
                      <c15:f>'Data (Hide)'!$B$37</c15:f>
                      <c15:dlblFieldTableCache>
                        <c:ptCount val="1"/>
                        <c:pt idx="0">
                          <c:v>OPTION 34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D6-042C-4BCA-8CB5-E3B2099518CE}"/>
                </c:ext>
              </c:extLst>
            </c:dLbl>
            <c:dLbl>
              <c:idx val="34"/>
              <c:tx>
                <c:strRef>
                  <c:f>'Data (Hide)'!$B$38</c:f>
                  <c:strCache>
                    <c:ptCount val="1"/>
                    <c:pt idx="0">
                      <c:v>OPTION 35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{C4B55266-6DC7-491F-B044-EECA74EB3137}</c15:txfldGUID>
                      <c15:f>'Data (Hide)'!$B$38</c15:f>
                      <c15:dlblFieldTableCache>
                        <c:ptCount val="1"/>
                        <c:pt idx="0">
                          <c:v>OPTION 35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D7-042C-4BCA-8CB5-E3B2099518CE}"/>
                </c:ext>
              </c:extLst>
            </c:dLbl>
            <c:dLbl>
              <c:idx val="35"/>
              <c:tx>
                <c:strRef>
                  <c:f>'Data (Hide)'!$B$39</c:f>
                  <c:strCache>
                    <c:ptCount val="1"/>
                    <c:pt idx="0">
                      <c:v>OPTION 36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{6E941615-592C-4DAA-A466-74DB2A664660}</c15:txfldGUID>
                      <c15:f>'Data (Hide)'!$B$39</c15:f>
                      <c15:dlblFieldTableCache>
                        <c:ptCount val="1"/>
                        <c:pt idx="0">
                          <c:v>OPTION 36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D8-042C-4BCA-8CB5-E3B2099518CE}"/>
                </c:ext>
              </c:extLst>
            </c:dLbl>
            <c:dLbl>
              <c:idx val="36"/>
              <c:tx>
                <c:strRef>
                  <c:f>'Data (Hide)'!$B$40</c:f>
                  <c:strCache>
                    <c:ptCount val="1"/>
                    <c:pt idx="0">
                      <c:v>OPTION 37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{597C0D09-0CF9-432F-BD02-299F012A7351}</c15:txfldGUID>
                      <c15:f>'Data (Hide)'!$B$40</c15:f>
                      <c15:dlblFieldTableCache>
                        <c:ptCount val="1"/>
                        <c:pt idx="0">
                          <c:v>OPTION 37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D9-042C-4BCA-8CB5-E3B2099518CE}"/>
                </c:ext>
              </c:extLst>
            </c:dLbl>
            <c:dLbl>
              <c:idx val="37"/>
              <c:tx>
                <c:strRef>
                  <c:f>'Data (Hide)'!$B$41</c:f>
                  <c:strCache>
                    <c:ptCount val="1"/>
                    <c:pt idx="0">
                      <c:v>OPTION 38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{87A12C59-1005-47F4-BE61-5FDF39531FCC}</c15:txfldGUID>
                      <c15:f>'Data (Hide)'!$B$41</c15:f>
                      <c15:dlblFieldTableCache>
                        <c:ptCount val="1"/>
                        <c:pt idx="0">
                          <c:v>OPTION 38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DA-042C-4BCA-8CB5-E3B2099518CE}"/>
                </c:ext>
              </c:extLst>
            </c:dLbl>
            <c:dLbl>
              <c:idx val="38"/>
              <c:tx>
                <c:strRef>
                  <c:f>'Data (Hide)'!$B$42</c:f>
                  <c:strCache>
                    <c:ptCount val="1"/>
                    <c:pt idx="0">
                      <c:v>OPTION 39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{B2BF428B-40CF-42F9-B106-ED3DAF51F459}</c15:txfldGUID>
                      <c15:f>'Data (Hide)'!$B$42</c15:f>
                      <c15:dlblFieldTableCache>
                        <c:ptCount val="1"/>
                        <c:pt idx="0">
                          <c:v>OPTION 39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DB-042C-4BCA-8CB5-E3B2099518CE}"/>
                </c:ext>
              </c:extLst>
            </c:dLbl>
            <c:dLbl>
              <c:idx val="39"/>
              <c:tx>
                <c:strRef>
                  <c:f>'Data (Hide)'!$B$43</c:f>
                  <c:strCache>
                    <c:ptCount val="1"/>
                    <c:pt idx="0">
                      <c:v>OPTION 40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{27F4A1CE-6BD4-4894-911C-658FEEADFBF0}</c15:txfldGUID>
                      <c15:f>'Data (Hide)'!$B$43</c15:f>
                      <c15:dlblFieldTableCache>
                        <c:ptCount val="1"/>
                        <c:pt idx="0">
                          <c:v>OPTION 40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DC-042C-4BCA-8CB5-E3B2099518CE}"/>
                </c:ext>
              </c:extLst>
            </c:dLbl>
            <c:dLbl>
              <c:idx val="40"/>
              <c:tx>
                <c:strRef>
                  <c:f>'Data (Hide)'!$B$44</c:f>
                  <c:strCache>
                    <c:ptCount val="1"/>
                    <c:pt idx="0">
                      <c:v>OPTION 41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{12C14D99-055A-482A-8E49-12AFE9D4A60D}</c15:txfldGUID>
                      <c15:f>'Data (Hide)'!$B$44</c15:f>
                      <c15:dlblFieldTableCache>
                        <c:ptCount val="1"/>
                        <c:pt idx="0">
                          <c:v>OPTION 41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DD-042C-4BCA-8CB5-E3B2099518CE}"/>
                </c:ext>
              </c:extLst>
            </c:dLbl>
            <c:dLbl>
              <c:idx val="41"/>
              <c:tx>
                <c:strRef>
                  <c:f>'Data (Hide)'!$B$45</c:f>
                  <c:strCache>
                    <c:ptCount val="1"/>
                    <c:pt idx="0">
                      <c:v>OPTION 42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{E64A4453-7A8A-4B35-9DE3-4391F519E2AB}</c15:txfldGUID>
                      <c15:f>'Data (Hide)'!$B$45</c15:f>
                      <c15:dlblFieldTableCache>
                        <c:ptCount val="1"/>
                        <c:pt idx="0">
                          <c:v>OPTION 42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DE-042C-4BCA-8CB5-E3B2099518CE}"/>
                </c:ext>
              </c:extLst>
            </c:dLbl>
            <c:dLbl>
              <c:idx val="42"/>
              <c:tx>
                <c:strRef>
                  <c:f>'Data (Hide)'!$B$46</c:f>
                  <c:strCache>
                    <c:ptCount val="1"/>
                    <c:pt idx="0">
                      <c:v>OPTION 43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{5E22794A-8231-41F0-A7D6-45F944642997}</c15:txfldGUID>
                      <c15:f>'Data (Hide)'!$B$46</c15:f>
                      <c15:dlblFieldTableCache>
                        <c:ptCount val="1"/>
                        <c:pt idx="0">
                          <c:v>OPTION 43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DF-042C-4BCA-8CB5-E3B2099518CE}"/>
                </c:ext>
              </c:extLst>
            </c:dLbl>
            <c:dLbl>
              <c:idx val="43"/>
              <c:tx>
                <c:strRef>
                  <c:f>'Data (Hide)'!$B$47</c:f>
                  <c:strCache>
                    <c:ptCount val="1"/>
                    <c:pt idx="0">
                      <c:v>OPTION 44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{33C5336E-4031-4C50-823D-815A41CBAA0E}</c15:txfldGUID>
                      <c15:f>'Data (Hide)'!$B$47</c15:f>
                      <c15:dlblFieldTableCache>
                        <c:ptCount val="1"/>
                        <c:pt idx="0">
                          <c:v>OPTION 44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E0-042C-4BCA-8CB5-E3B2099518CE}"/>
                </c:ext>
              </c:extLst>
            </c:dLbl>
            <c:dLbl>
              <c:idx val="44"/>
              <c:tx>
                <c:strRef>
                  <c:f>'Data (Hide)'!$B$48</c:f>
                  <c:strCache>
                    <c:ptCount val="1"/>
                    <c:pt idx="0">
                      <c:v>OPTION 45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{3AA35A3C-C583-4B08-A675-5E52D9B306EA}</c15:txfldGUID>
                      <c15:f>'Data (Hide)'!$B$48</c15:f>
                      <c15:dlblFieldTableCache>
                        <c:ptCount val="1"/>
                        <c:pt idx="0">
                          <c:v>OPTION 45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E1-042C-4BCA-8CB5-E3B2099518CE}"/>
                </c:ext>
              </c:extLst>
            </c:dLbl>
            <c:dLbl>
              <c:idx val="45"/>
              <c:tx>
                <c:strRef>
                  <c:f>'Data (Hide)'!$B$49</c:f>
                  <c:strCache>
                    <c:ptCount val="1"/>
                    <c:pt idx="0">
                      <c:v>OPTION 46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{F2FA6525-F1FF-4D3B-82B1-609D54551F1E}</c15:txfldGUID>
                      <c15:f>'Data (Hide)'!$B$49</c15:f>
                      <c15:dlblFieldTableCache>
                        <c:ptCount val="1"/>
                        <c:pt idx="0">
                          <c:v>OPTION 46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E2-042C-4BCA-8CB5-E3B2099518CE}"/>
                </c:ext>
              </c:extLst>
            </c:dLbl>
            <c:dLbl>
              <c:idx val="46"/>
              <c:tx>
                <c:strRef>
                  <c:f>'Data (Hide)'!$B$50</c:f>
                  <c:strCache>
                    <c:ptCount val="1"/>
                    <c:pt idx="0">
                      <c:v>OPTION 47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{72083491-78B0-4EA5-BCBE-1231E5AAC341}</c15:txfldGUID>
                      <c15:f>'Data (Hide)'!$B$50</c15:f>
                      <c15:dlblFieldTableCache>
                        <c:ptCount val="1"/>
                        <c:pt idx="0">
                          <c:v>OPTION 47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E3-042C-4BCA-8CB5-E3B2099518CE}"/>
                </c:ext>
              </c:extLst>
            </c:dLbl>
            <c:dLbl>
              <c:idx val="47"/>
              <c:tx>
                <c:strRef>
                  <c:f>'Data (Hide)'!$B$51</c:f>
                  <c:strCache>
                    <c:ptCount val="1"/>
                    <c:pt idx="0">
                      <c:v>OPTION 48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{0232F51A-BABB-4D53-8243-BA9927BD4682}</c15:txfldGUID>
                      <c15:f>'Data (Hide)'!$B$51</c15:f>
                      <c15:dlblFieldTableCache>
                        <c:ptCount val="1"/>
                        <c:pt idx="0">
                          <c:v>OPTION 48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E4-042C-4BCA-8CB5-E3B2099518CE}"/>
                </c:ext>
              </c:extLst>
            </c:dLbl>
            <c:dLbl>
              <c:idx val="48"/>
              <c:tx>
                <c:strRef>
                  <c:f>'Data (Hide)'!$B$52</c:f>
                  <c:strCache>
                    <c:ptCount val="1"/>
                    <c:pt idx="0">
                      <c:v>OPTION 49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{70582C15-BE8B-44BF-817C-F26C01A28EBB}</c15:txfldGUID>
                      <c15:f>'Data (Hide)'!$B$52</c15:f>
                      <c15:dlblFieldTableCache>
                        <c:ptCount val="1"/>
                        <c:pt idx="0">
                          <c:v>OPTION 49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E5-042C-4BCA-8CB5-E3B2099518CE}"/>
                </c:ext>
              </c:extLst>
            </c:dLbl>
            <c:dLbl>
              <c:idx val="49"/>
              <c:tx>
                <c:strRef>
                  <c:f>'Data (Hide)'!$B$53</c:f>
                  <c:strCache>
                    <c:ptCount val="1"/>
                    <c:pt idx="0">
                      <c:v>OPTION 50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{16E9987D-604C-4044-99B1-23D9ADA1B41E}</c15:txfldGUID>
                      <c15:f>'Data (Hide)'!$B$53</c15:f>
                      <c15:dlblFieldTableCache>
                        <c:ptCount val="1"/>
                        <c:pt idx="0">
                          <c:v>OPTION 50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E6-042C-4BCA-8CB5-E3B2099518CE}"/>
                </c:ext>
              </c:extLst>
            </c:dLbl>
            <c:dLbl>
              <c:idx val="50"/>
              <c:tx>
                <c:strRef>
                  <c:f>'Data (Hide)'!$B$54</c:f>
                  <c:strCache>
                    <c:ptCount val="1"/>
                    <c:pt idx="0">
                      <c:v>OPTION 51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{C4B5A81A-DAD7-4E82-AE4D-3876FFAF2489}</c15:txfldGUID>
                      <c15:f>'Data (Hide)'!$B$54</c15:f>
                      <c15:dlblFieldTableCache>
                        <c:ptCount val="1"/>
                        <c:pt idx="0">
                          <c:v>OPTION 51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E7-042C-4BCA-8CB5-E3B2099518CE}"/>
                </c:ext>
              </c:extLst>
            </c:dLbl>
            <c:dLbl>
              <c:idx val="51"/>
              <c:tx>
                <c:strRef>
                  <c:f>'Data (Hide)'!$B$55</c:f>
                  <c:strCache>
                    <c:ptCount val="1"/>
                    <c:pt idx="0">
                      <c:v>OPTION 52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{E1191F4E-5A03-41E0-A925-C4AA234287A8}</c15:txfldGUID>
                      <c15:f>'Data (Hide)'!$B$55</c15:f>
                      <c15:dlblFieldTableCache>
                        <c:ptCount val="1"/>
                        <c:pt idx="0">
                          <c:v>OPTION 52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E8-042C-4BCA-8CB5-E3B2099518CE}"/>
                </c:ext>
              </c:extLst>
            </c:dLbl>
            <c:dLbl>
              <c:idx val="52"/>
              <c:tx>
                <c:strRef>
                  <c:f>'Data (Hide)'!$B$56</c:f>
                  <c:strCache>
                    <c:ptCount val="1"/>
                    <c:pt idx="0">
                      <c:v>OPTION 53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{4044C1B6-CDBD-4AD4-BC95-E40E9B8E29F7}</c15:txfldGUID>
                      <c15:f>'Data (Hide)'!$B$56</c15:f>
                      <c15:dlblFieldTableCache>
                        <c:ptCount val="1"/>
                        <c:pt idx="0">
                          <c:v>OPTION 53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E9-042C-4BCA-8CB5-E3B2099518CE}"/>
                </c:ext>
              </c:extLst>
            </c:dLbl>
            <c:dLbl>
              <c:idx val="53"/>
              <c:tx>
                <c:strRef>
                  <c:f>'Data (Hide)'!$B$57</c:f>
                  <c:strCache>
                    <c:ptCount val="1"/>
                    <c:pt idx="0">
                      <c:v>OPTION 54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{770B3291-1ED2-4695-803E-7B173EA8D9BD}</c15:txfldGUID>
                      <c15:f>'Data (Hide)'!$B$57</c15:f>
                      <c15:dlblFieldTableCache>
                        <c:ptCount val="1"/>
                        <c:pt idx="0">
                          <c:v>OPTION 54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EA-042C-4BCA-8CB5-E3B2099518CE}"/>
                </c:ext>
              </c:extLst>
            </c:dLbl>
            <c:dLbl>
              <c:idx val="54"/>
              <c:tx>
                <c:strRef>
                  <c:f>'Data (Hide)'!$B$58</c:f>
                  <c:strCache>
                    <c:ptCount val="1"/>
                    <c:pt idx="0">
                      <c:v>OPTION 55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{54216281-EEB1-4940-9DDD-D7CBBEE573BB}</c15:txfldGUID>
                      <c15:f>'Data (Hide)'!$B$58</c15:f>
                      <c15:dlblFieldTableCache>
                        <c:ptCount val="1"/>
                        <c:pt idx="0">
                          <c:v>OPTION 55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EB-042C-4BCA-8CB5-E3B2099518CE}"/>
                </c:ext>
              </c:extLst>
            </c:dLbl>
            <c:dLbl>
              <c:idx val="55"/>
              <c:tx>
                <c:strRef>
                  <c:f>'Data (Hide)'!$B$59</c:f>
                  <c:strCache>
                    <c:ptCount val="1"/>
                    <c:pt idx="0">
                      <c:v>OPTION 56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{4F8A4835-51E7-4BB8-B941-6310D231DFC8}</c15:txfldGUID>
                      <c15:f>'Data (Hide)'!$B$59</c15:f>
                      <c15:dlblFieldTableCache>
                        <c:ptCount val="1"/>
                        <c:pt idx="0">
                          <c:v>OPTION 56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EC-042C-4BCA-8CB5-E3B2099518CE}"/>
                </c:ext>
              </c:extLst>
            </c:dLbl>
            <c:dLbl>
              <c:idx val="56"/>
              <c:tx>
                <c:strRef>
                  <c:f>'Data (Hide)'!$B$60</c:f>
                  <c:strCache>
                    <c:ptCount val="1"/>
                    <c:pt idx="0">
                      <c:v>OPTION 57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{74AB4B15-236E-4582-881E-D04EB85208D4}</c15:txfldGUID>
                      <c15:f>'Data (Hide)'!$B$60</c15:f>
                      <c15:dlblFieldTableCache>
                        <c:ptCount val="1"/>
                        <c:pt idx="0">
                          <c:v>OPTION 57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ED-042C-4BCA-8CB5-E3B2099518CE}"/>
                </c:ext>
              </c:extLst>
            </c:dLbl>
            <c:dLbl>
              <c:idx val="57"/>
              <c:tx>
                <c:strRef>
                  <c:f>'Data (Hide)'!$B$61</c:f>
                  <c:strCache>
                    <c:ptCount val="1"/>
                    <c:pt idx="0">
                      <c:v>OPTION 58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{5E7F3E60-A7D7-42F5-B083-88F3772A68A5}</c15:txfldGUID>
                      <c15:f>'Data (Hide)'!$B$61</c15:f>
                      <c15:dlblFieldTableCache>
                        <c:ptCount val="1"/>
                        <c:pt idx="0">
                          <c:v>OPTION 58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EE-042C-4BCA-8CB5-E3B2099518CE}"/>
                </c:ext>
              </c:extLst>
            </c:dLbl>
            <c:dLbl>
              <c:idx val="58"/>
              <c:tx>
                <c:strRef>
                  <c:f>'Data (Hide)'!$B$62</c:f>
                  <c:strCache>
                    <c:ptCount val="1"/>
                    <c:pt idx="0">
                      <c:v>OPTION 59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{C54AE1F5-4E5A-4F42-A152-98F90F685D98}</c15:txfldGUID>
                      <c15:f>'Data (Hide)'!$B$62</c15:f>
                      <c15:dlblFieldTableCache>
                        <c:ptCount val="1"/>
                        <c:pt idx="0">
                          <c:v>OPTION 59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EF-042C-4BCA-8CB5-E3B2099518CE}"/>
                </c:ext>
              </c:extLst>
            </c:dLbl>
            <c:dLbl>
              <c:idx val="59"/>
              <c:tx>
                <c:strRef>
                  <c:f>'Data (Hide)'!$B$63</c:f>
                  <c:strCache>
                    <c:ptCount val="1"/>
                    <c:pt idx="0">
                      <c:v>OPTION 60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{CAC37DEA-F714-4CCE-8D82-89376264CCB4}</c15:txfldGUID>
                      <c15:f>'Data (Hide)'!$B$63</c15:f>
                      <c15:dlblFieldTableCache>
                        <c:ptCount val="1"/>
                        <c:pt idx="0">
                          <c:v>OPTION 60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F0-042C-4BCA-8CB5-E3B2099518CE}"/>
                </c:ext>
              </c:extLst>
            </c:dLbl>
            <c:dLbl>
              <c:idx val="60"/>
              <c:tx>
                <c:strRef>
                  <c:f>'Data (Hide)'!$B$64</c:f>
                  <c:strCache>
                    <c:ptCount val="1"/>
                    <c:pt idx="0">
                      <c:v>OPTION 61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{99954555-3007-4D1A-A4AD-5D237088DA93}</c15:txfldGUID>
                      <c15:f>'Data (Hide)'!$B$64</c15:f>
                      <c15:dlblFieldTableCache>
                        <c:ptCount val="1"/>
                        <c:pt idx="0">
                          <c:v>OPTION 61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F1-042C-4BCA-8CB5-E3B2099518CE}"/>
                </c:ext>
              </c:extLst>
            </c:dLbl>
            <c:dLbl>
              <c:idx val="61"/>
              <c:tx>
                <c:strRef>
                  <c:f>'Data (Hide)'!$B$65</c:f>
                  <c:strCache>
                    <c:ptCount val="1"/>
                    <c:pt idx="0">
                      <c:v>OPTION 62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{BA5E67CC-2A72-494B-A2B9-BC07A1783533}</c15:txfldGUID>
                      <c15:f>'Data (Hide)'!$B$65</c15:f>
                      <c15:dlblFieldTableCache>
                        <c:ptCount val="1"/>
                        <c:pt idx="0">
                          <c:v>OPTION 62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F2-042C-4BCA-8CB5-E3B2099518CE}"/>
                </c:ext>
              </c:extLst>
            </c:dLbl>
            <c:dLbl>
              <c:idx val="62"/>
              <c:tx>
                <c:strRef>
                  <c:f>'Data (Hide)'!$B$66</c:f>
                  <c:strCache>
                    <c:ptCount val="1"/>
                    <c:pt idx="0">
                      <c:v>OPTION 63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{5C6177F6-28FE-42DD-B4CB-BC93AE0AAAC4}</c15:txfldGUID>
                      <c15:f>'Data (Hide)'!$B$66</c15:f>
                      <c15:dlblFieldTableCache>
                        <c:ptCount val="1"/>
                        <c:pt idx="0">
                          <c:v>OPTION 63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F3-042C-4BCA-8CB5-E3B2099518CE}"/>
                </c:ext>
              </c:extLst>
            </c:dLbl>
            <c:dLbl>
              <c:idx val="63"/>
              <c:tx>
                <c:strRef>
                  <c:f>'Data (Hide)'!$B$67</c:f>
                  <c:strCache>
                    <c:ptCount val="1"/>
                    <c:pt idx="0">
                      <c:v>OPTION 64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{97947544-32D3-47A7-8EC1-AFA356AD06A1}</c15:txfldGUID>
                      <c15:f>'Data (Hide)'!$B$67</c15:f>
                      <c15:dlblFieldTableCache>
                        <c:ptCount val="1"/>
                        <c:pt idx="0">
                          <c:v>OPTION 64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F4-042C-4BCA-8CB5-E3B2099518CE}"/>
                </c:ext>
              </c:extLst>
            </c:dLbl>
            <c:dLbl>
              <c:idx val="64"/>
              <c:tx>
                <c:strRef>
                  <c:f>'Data (Hide)'!$B$68</c:f>
                  <c:strCache>
                    <c:ptCount val="1"/>
                    <c:pt idx="0">
                      <c:v>OPTION 65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{3B27BE25-CC1F-4D9A-8697-4082AB8957AD}</c15:txfldGUID>
                      <c15:f>'Data (Hide)'!$B$68</c15:f>
                      <c15:dlblFieldTableCache>
                        <c:ptCount val="1"/>
                        <c:pt idx="0">
                          <c:v>OPTION 65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F5-042C-4BCA-8CB5-E3B2099518CE}"/>
                </c:ext>
              </c:extLst>
            </c:dLbl>
            <c:dLbl>
              <c:idx val="65"/>
              <c:tx>
                <c:strRef>
                  <c:f>'Data (Hide)'!$B$69</c:f>
                  <c:strCache>
                    <c:ptCount val="1"/>
                    <c:pt idx="0">
                      <c:v>OPTION 66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{3D0A7586-E55F-4070-B6B5-8DDB24B77E24}</c15:txfldGUID>
                      <c15:f>'Data (Hide)'!$B$69</c15:f>
                      <c15:dlblFieldTableCache>
                        <c:ptCount val="1"/>
                        <c:pt idx="0">
                          <c:v>OPTION 66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F6-042C-4BCA-8CB5-E3B2099518CE}"/>
                </c:ext>
              </c:extLst>
            </c:dLbl>
            <c:dLbl>
              <c:idx val="66"/>
              <c:tx>
                <c:strRef>
                  <c:f>'Data (Hide)'!$B$70</c:f>
                  <c:strCache>
                    <c:ptCount val="1"/>
                    <c:pt idx="0">
                      <c:v>OPTION 67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{80BF1F25-6F0B-44C9-94A5-BA86B2F0C1C7}</c15:txfldGUID>
                      <c15:f>'Data (Hide)'!$B$70</c15:f>
                      <c15:dlblFieldTableCache>
                        <c:ptCount val="1"/>
                        <c:pt idx="0">
                          <c:v>OPTION 67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F7-042C-4BCA-8CB5-E3B2099518CE}"/>
                </c:ext>
              </c:extLst>
            </c:dLbl>
            <c:dLbl>
              <c:idx val="67"/>
              <c:tx>
                <c:strRef>
                  <c:f>'Data (Hide)'!$B$71</c:f>
                  <c:strCache>
                    <c:ptCount val="1"/>
                    <c:pt idx="0">
                      <c:v>OPTION 68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{8CDD087C-CBD4-4CA5-ACF0-5AAD189C14A8}</c15:txfldGUID>
                      <c15:f>'Data (Hide)'!$B$71</c15:f>
                      <c15:dlblFieldTableCache>
                        <c:ptCount val="1"/>
                        <c:pt idx="0">
                          <c:v>OPTION 68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F8-042C-4BCA-8CB5-E3B2099518CE}"/>
                </c:ext>
              </c:extLst>
            </c:dLbl>
            <c:dLbl>
              <c:idx val="68"/>
              <c:tx>
                <c:strRef>
                  <c:f>'Data (Hide)'!$B$72</c:f>
                  <c:strCache>
                    <c:ptCount val="1"/>
                    <c:pt idx="0">
                      <c:v>OPTION 69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{828BC0B3-5258-4C10-8D6E-DF88B709EE4B}</c15:txfldGUID>
                      <c15:f>'Data (Hide)'!$B$72</c15:f>
                      <c15:dlblFieldTableCache>
                        <c:ptCount val="1"/>
                        <c:pt idx="0">
                          <c:v>OPTION 69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F9-042C-4BCA-8CB5-E3B2099518CE}"/>
                </c:ext>
              </c:extLst>
            </c:dLbl>
            <c:dLbl>
              <c:idx val="69"/>
              <c:tx>
                <c:strRef>
                  <c:f>'Data (Hide)'!$B$73</c:f>
                  <c:strCache>
                    <c:ptCount val="1"/>
                    <c:pt idx="0">
                      <c:v>OPTION 70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{E4381484-1E59-42A1-A373-E46026E1EEFB}</c15:txfldGUID>
                      <c15:f>'Data (Hide)'!$B$73</c15:f>
                      <c15:dlblFieldTableCache>
                        <c:ptCount val="1"/>
                        <c:pt idx="0">
                          <c:v>OPTION 70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FA-042C-4BCA-8CB5-E3B2099518CE}"/>
                </c:ext>
              </c:extLst>
            </c:dLbl>
            <c:dLbl>
              <c:idx val="70"/>
              <c:tx>
                <c:strRef>
                  <c:f>'Data (Hide)'!$B$74</c:f>
                  <c:strCache>
                    <c:ptCount val="1"/>
                    <c:pt idx="0">
                      <c:v>OPTION 71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{0409ECB6-07D7-48A3-B034-FAECE944C264}</c15:txfldGUID>
                      <c15:f>'Data (Hide)'!$B$74</c15:f>
                      <c15:dlblFieldTableCache>
                        <c:ptCount val="1"/>
                        <c:pt idx="0">
                          <c:v>OPTION 71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FB-042C-4BCA-8CB5-E3B2099518CE}"/>
                </c:ext>
              </c:extLst>
            </c:dLbl>
            <c:dLbl>
              <c:idx val="71"/>
              <c:tx>
                <c:strRef>
                  <c:f>'Data (Hide)'!$B$75</c:f>
                  <c:strCache>
                    <c:ptCount val="1"/>
                    <c:pt idx="0">
                      <c:v>OPTION 72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{70DF86B9-94B6-4E20-BA97-560E8E91AE08}</c15:txfldGUID>
                      <c15:f>'Data (Hide)'!$B$75</c15:f>
                      <c15:dlblFieldTableCache>
                        <c:ptCount val="1"/>
                        <c:pt idx="0">
                          <c:v>OPTION 72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FC-042C-4BCA-8CB5-E3B2099518CE}"/>
                </c:ext>
              </c:extLst>
            </c:dLbl>
            <c:dLbl>
              <c:idx val="72"/>
              <c:tx>
                <c:strRef>
                  <c:f>'Data (Hide)'!$B$76</c:f>
                  <c:strCache>
                    <c:ptCount val="1"/>
                    <c:pt idx="0">
                      <c:v>OPTION 73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{2314D8CA-6484-4D3D-9352-3F19A1529417}</c15:txfldGUID>
                      <c15:f>'Data (Hide)'!$B$76</c15:f>
                      <c15:dlblFieldTableCache>
                        <c:ptCount val="1"/>
                        <c:pt idx="0">
                          <c:v>OPTION 73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FD-042C-4BCA-8CB5-E3B2099518CE}"/>
                </c:ext>
              </c:extLst>
            </c:dLbl>
            <c:dLbl>
              <c:idx val="73"/>
              <c:tx>
                <c:strRef>
                  <c:f>'Data (Hide)'!$B$77</c:f>
                  <c:strCache>
                    <c:ptCount val="1"/>
                    <c:pt idx="0">
                      <c:v>OPTION 74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{7814A2AE-516D-42FA-BC27-44BD90CED1AE}</c15:txfldGUID>
                      <c15:f>'Data (Hide)'!$B$77</c15:f>
                      <c15:dlblFieldTableCache>
                        <c:ptCount val="1"/>
                        <c:pt idx="0">
                          <c:v>OPTION 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FE-042C-4BCA-8CB5-E3B2099518CE}"/>
                </c:ext>
              </c:extLst>
            </c:dLbl>
            <c:dLbl>
              <c:idx val="74"/>
              <c:tx>
                <c:strRef>
                  <c:f>'Data (Hide)'!$B$78</c:f>
                  <c:strCache>
                    <c:ptCount val="1"/>
                    <c:pt idx="0">
                      <c:v>OPTION 75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{D653F812-1BF1-4C84-B8E1-5A23B8B925C6}</c15:txfldGUID>
                      <c15:f>'Data (Hide)'!$B$78</c15:f>
                      <c15:dlblFieldTableCache>
                        <c:ptCount val="1"/>
                        <c:pt idx="0">
                          <c:v>OPTION 75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4FF-042C-4BCA-8CB5-E3B2099518CE}"/>
                </c:ext>
              </c:extLst>
            </c:dLbl>
            <c:dLbl>
              <c:idx val="75"/>
              <c:tx>
                <c:strRef>
                  <c:f>'Data (Hide)'!$B$79</c:f>
                  <c:strCache>
                    <c:ptCount val="1"/>
                    <c:pt idx="0">
                      <c:v>OPTION 76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{93887014-5022-4367-A9CF-72D3DAC2C068}</c15:txfldGUID>
                      <c15:f>'Data (Hide)'!$B$79</c15:f>
                      <c15:dlblFieldTableCache>
                        <c:ptCount val="1"/>
                        <c:pt idx="0">
                          <c:v>OPTION 76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00-042C-4BCA-8CB5-E3B2099518CE}"/>
                </c:ext>
              </c:extLst>
            </c:dLbl>
            <c:dLbl>
              <c:idx val="76"/>
              <c:tx>
                <c:strRef>
                  <c:f>'Data (Hide)'!$B$80</c:f>
                  <c:strCache>
                    <c:ptCount val="1"/>
                    <c:pt idx="0">
                      <c:v>OPTION 77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{013FE593-E04C-4ED8-BAD8-E76CE4AEA6CF}</c15:txfldGUID>
                      <c15:f>'Data (Hide)'!$B$80</c15:f>
                      <c15:dlblFieldTableCache>
                        <c:ptCount val="1"/>
                        <c:pt idx="0">
                          <c:v>OPTION 77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01-042C-4BCA-8CB5-E3B2099518CE}"/>
                </c:ext>
              </c:extLst>
            </c:dLbl>
            <c:dLbl>
              <c:idx val="77"/>
              <c:tx>
                <c:strRef>
                  <c:f>'Data (Hide)'!$B$81</c:f>
                  <c:strCache>
                    <c:ptCount val="1"/>
                    <c:pt idx="0">
                      <c:v>OPTION 78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{0B4ED45C-1D66-4963-BE47-C2D3DA78011B}</c15:txfldGUID>
                      <c15:f>'Data (Hide)'!$B$81</c15:f>
                      <c15:dlblFieldTableCache>
                        <c:ptCount val="1"/>
                        <c:pt idx="0">
                          <c:v>OPTION 78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02-042C-4BCA-8CB5-E3B2099518CE}"/>
                </c:ext>
              </c:extLst>
            </c:dLbl>
            <c:dLbl>
              <c:idx val="78"/>
              <c:tx>
                <c:strRef>
                  <c:f>'Data (Hide)'!$B$82</c:f>
                  <c:strCache>
                    <c:ptCount val="1"/>
                    <c:pt idx="0">
                      <c:v>OPTION 79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{ABADDF83-CD36-4BF9-BBAF-FBFFEFC9B403}</c15:txfldGUID>
                      <c15:f>'Data (Hide)'!$B$82</c15:f>
                      <c15:dlblFieldTableCache>
                        <c:ptCount val="1"/>
                        <c:pt idx="0">
                          <c:v>OPTION 79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03-042C-4BCA-8CB5-E3B2099518CE}"/>
                </c:ext>
              </c:extLst>
            </c:dLbl>
            <c:dLbl>
              <c:idx val="79"/>
              <c:tx>
                <c:strRef>
                  <c:f>'Data (Hide)'!$B$83</c:f>
                  <c:strCache>
                    <c:ptCount val="1"/>
                    <c:pt idx="0">
                      <c:v>OPTION 80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{90E7BEB9-9363-4C7E-9AB0-9328EBDD13C7}</c15:txfldGUID>
                      <c15:f>'Data (Hide)'!$B$83</c15:f>
                      <c15:dlblFieldTableCache>
                        <c:ptCount val="1"/>
                        <c:pt idx="0">
                          <c:v>OPTION 80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04-042C-4BCA-8CB5-E3B2099518CE}"/>
                </c:ext>
              </c:extLst>
            </c:dLbl>
            <c:dLbl>
              <c:idx val="80"/>
              <c:tx>
                <c:strRef>
                  <c:f>'Data (Hide)'!$B$84</c:f>
                  <c:strCache>
                    <c:ptCount val="1"/>
                    <c:pt idx="0">
                      <c:v>OPTION 81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{0C5B0EB9-97FC-484B-A649-24F354DD9841}</c15:txfldGUID>
                      <c15:f>'Data (Hide)'!$B$84</c15:f>
                      <c15:dlblFieldTableCache>
                        <c:ptCount val="1"/>
                        <c:pt idx="0">
                          <c:v>OPTION 81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05-042C-4BCA-8CB5-E3B2099518CE}"/>
                </c:ext>
              </c:extLst>
            </c:dLbl>
            <c:dLbl>
              <c:idx val="81"/>
              <c:tx>
                <c:strRef>
                  <c:f>'Data (Hide)'!$B$85</c:f>
                  <c:strCache>
                    <c:ptCount val="1"/>
                    <c:pt idx="0">
                      <c:v>OPTION 82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{AC038C73-48FD-4CD5-A7D8-799EE32B9844}</c15:txfldGUID>
                      <c15:f>'Data (Hide)'!$B$85</c15:f>
                      <c15:dlblFieldTableCache>
                        <c:ptCount val="1"/>
                        <c:pt idx="0">
                          <c:v>OPTION 82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06-042C-4BCA-8CB5-E3B2099518CE}"/>
                </c:ext>
              </c:extLst>
            </c:dLbl>
            <c:dLbl>
              <c:idx val="82"/>
              <c:tx>
                <c:strRef>
                  <c:f>'Data (Hide)'!$B$86</c:f>
                  <c:strCache>
                    <c:ptCount val="1"/>
                    <c:pt idx="0">
                      <c:v>OPTION 83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{5C9AC370-B0DF-4FC1-AEBD-17BAD8F9DE21}</c15:txfldGUID>
                      <c15:f>'Data (Hide)'!$B$86</c15:f>
                      <c15:dlblFieldTableCache>
                        <c:ptCount val="1"/>
                        <c:pt idx="0">
                          <c:v>OPTION 83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07-042C-4BCA-8CB5-E3B2099518CE}"/>
                </c:ext>
              </c:extLst>
            </c:dLbl>
            <c:dLbl>
              <c:idx val="83"/>
              <c:tx>
                <c:strRef>
                  <c:f>'Data (Hide)'!$B$87</c:f>
                  <c:strCache>
                    <c:ptCount val="1"/>
                    <c:pt idx="0">
                      <c:v>OPTION 84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{1F92ED04-3E0C-4580-969C-AD652798899E}</c15:txfldGUID>
                      <c15:f>'Data (Hide)'!$B$87</c15:f>
                      <c15:dlblFieldTableCache>
                        <c:ptCount val="1"/>
                        <c:pt idx="0">
                          <c:v>OPTION 84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08-042C-4BCA-8CB5-E3B2099518CE}"/>
                </c:ext>
              </c:extLst>
            </c:dLbl>
            <c:dLbl>
              <c:idx val="84"/>
              <c:tx>
                <c:strRef>
                  <c:f>'Data (Hide)'!$B$88</c:f>
                  <c:strCache>
                    <c:ptCount val="1"/>
                    <c:pt idx="0">
                      <c:v>OPTION 85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{BCAB77A9-2CAB-4C37-895D-A4E2CAA359D6}</c15:txfldGUID>
                      <c15:f>'Data (Hide)'!$B$88</c15:f>
                      <c15:dlblFieldTableCache>
                        <c:ptCount val="1"/>
                        <c:pt idx="0">
                          <c:v>OPTION 85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09-042C-4BCA-8CB5-E3B2099518CE}"/>
                </c:ext>
              </c:extLst>
            </c:dLbl>
            <c:dLbl>
              <c:idx val="85"/>
              <c:tx>
                <c:strRef>
                  <c:f>'Data (Hide)'!$B$89</c:f>
                  <c:strCache>
                    <c:ptCount val="1"/>
                    <c:pt idx="0">
                      <c:v>OPTION 86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{B9E76DE8-8D00-4039-9258-68EDBFFB95DA}</c15:txfldGUID>
                      <c15:f>'Data (Hide)'!$B$89</c15:f>
                      <c15:dlblFieldTableCache>
                        <c:ptCount val="1"/>
                        <c:pt idx="0">
                          <c:v>OPTION 86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0A-042C-4BCA-8CB5-E3B2099518CE}"/>
                </c:ext>
              </c:extLst>
            </c:dLbl>
            <c:dLbl>
              <c:idx val="86"/>
              <c:tx>
                <c:strRef>
                  <c:f>'Data (Hide)'!$B$90</c:f>
                  <c:strCache>
                    <c:ptCount val="1"/>
                    <c:pt idx="0">
                      <c:v>OPTION 87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{87519F1A-6BF7-49DF-83AE-048A64386D09}</c15:txfldGUID>
                      <c15:f>'Data (Hide)'!$B$90</c15:f>
                      <c15:dlblFieldTableCache>
                        <c:ptCount val="1"/>
                        <c:pt idx="0">
                          <c:v>OPTION 87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0B-042C-4BCA-8CB5-E3B2099518CE}"/>
                </c:ext>
              </c:extLst>
            </c:dLbl>
            <c:dLbl>
              <c:idx val="87"/>
              <c:tx>
                <c:strRef>
                  <c:f>'Data (Hide)'!$B$91</c:f>
                  <c:strCache>
                    <c:ptCount val="1"/>
                    <c:pt idx="0">
                      <c:v>OPTION 88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{32DCB819-78DF-4E10-BC54-CA883B9AE467}</c15:txfldGUID>
                      <c15:f>'Data (Hide)'!$B$91</c15:f>
                      <c15:dlblFieldTableCache>
                        <c:ptCount val="1"/>
                        <c:pt idx="0">
                          <c:v>OPTION 88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0C-042C-4BCA-8CB5-E3B2099518CE}"/>
                </c:ext>
              </c:extLst>
            </c:dLbl>
            <c:dLbl>
              <c:idx val="88"/>
              <c:tx>
                <c:strRef>
                  <c:f>'Data (Hide)'!$B$92</c:f>
                  <c:strCache>
                    <c:ptCount val="1"/>
                    <c:pt idx="0">
                      <c:v>OPTION 89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{E7E92339-19AC-4E4A-9A39-93014EF4679B}</c15:txfldGUID>
                      <c15:f>'Data (Hide)'!$B$92</c15:f>
                      <c15:dlblFieldTableCache>
                        <c:ptCount val="1"/>
                        <c:pt idx="0">
                          <c:v>OPTION 89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0D-042C-4BCA-8CB5-E3B2099518CE}"/>
                </c:ext>
              </c:extLst>
            </c:dLbl>
            <c:dLbl>
              <c:idx val="89"/>
              <c:tx>
                <c:strRef>
                  <c:f>'Data (Hide)'!$B$93</c:f>
                  <c:strCache>
                    <c:ptCount val="1"/>
                    <c:pt idx="0">
                      <c:v>OPTION 90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{B579A59E-6C59-479E-90A7-E903DADC6C61}</c15:txfldGUID>
                      <c15:f>'Data (Hide)'!$B$93</c15:f>
                      <c15:dlblFieldTableCache>
                        <c:ptCount val="1"/>
                        <c:pt idx="0">
                          <c:v>OPTION 90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0E-042C-4BCA-8CB5-E3B2099518CE}"/>
                </c:ext>
              </c:extLst>
            </c:dLbl>
            <c:dLbl>
              <c:idx val="90"/>
              <c:tx>
                <c:strRef>
                  <c:f>'Data (Hide)'!$B$94</c:f>
                  <c:strCache>
                    <c:ptCount val="1"/>
                    <c:pt idx="0">
                      <c:v>OPTION 91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{70221B97-B769-4072-B180-4FD471B71F6C}</c15:txfldGUID>
                      <c15:f>'Data (Hide)'!$B$94</c15:f>
                      <c15:dlblFieldTableCache>
                        <c:ptCount val="1"/>
                        <c:pt idx="0">
                          <c:v>OPTION 91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0F-042C-4BCA-8CB5-E3B2099518CE}"/>
                </c:ext>
              </c:extLst>
            </c:dLbl>
            <c:dLbl>
              <c:idx val="91"/>
              <c:tx>
                <c:strRef>
                  <c:f>'Data (Hide)'!$B$95</c:f>
                  <c:strCache>
                    <c:ptCount val="1"/>
                    <c:pt idx="0">
                      <c:v>OPTION 92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{15175BC6-FF5C-4F05-98FC-76BE21B3FB44}</c15:txfldGUID>
                      <c15:f>'Data (Hide)'!$B$95</c15:f>
                      <c15:dlblFieldTableCache>
                        <c:ptCount val="1"/>
                        <c:pt idx="0">
                          <c:v>OPTION 92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10-042C-4BCA-8CB5-E3B2099518CE}"/>
                </c:ext>
              </c:extLst>
            </c:dLbl>
            <c:dLbl>
              <c:idx val="92"/>
              <c:tx>
                <c:strRef>
                  <c:f>'Data (Hide)'!$B$96</c:f>
                  <c:strCache>
                    <c:ptCount val="1"/>
                    <c:pt idx="0">
                      <c:v>OPTION 93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{DF4D0DEF-C622-41AB-8CAB-149A27DDC051}</c15:txfldGUID>
                      <c15:f>'Data (Hide)'!$B$96</c15:f>
                      <c15:dlblFieldTableCache>
                        <c:ptCount val="1"/>
                        <c:pt idx="0">
                          <c:v>OPTION 93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11-042C-4BCA-8CB5-E3B2099518CE}"/>
                </c:ext>
              </c:extLst>
            </c:dLbl>
            <c:dLbl>
              <c:idx val="93"/>
              <c:tx>
                <c:strRef>
                  <c:f>'Data (Hide)'!$B$97</c:f>
                  <c:strCache>
                    <c:ptCount val="1"/>
                    <c:pt idx="0">
                      <c:v>OPTION 94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{3D32A8DE-C459-4D65-A152-48616BC2F393}</c15:txfldGUID>
                      <c15:f>'Data (Hide)'!$B$97</c15:f>
                      <c15:dlblFieldTableCache>
                        <c:ptCount val="1"/>
                        <c:pt idx="0">
                          <c:v>OPTION 94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12-042C-4BCA-8CB5-E3B2099518CE}"/>
                </c:ext>
              </c:extLst>
            </c:dLbl>
            <c:dLbl>
              <c:idx val="94"/>
              <c:tx>
                <c:strRef>
                  <c:f>'Data (Hide)'!$B$98</c:f>
                  <c:strCache>
                    <c:ptCount val="1"/>
                    <c:pt idx="0">
                      <c:v>OPTION 95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{CD9DD801-860D-4603-80AD-8446F97AD547}</c15:txfldGUID>
                      <c15:f>'Data (Hide)'!$B$98</c15:f>
                      <c15:dlblFieldTableCache>
                        <c:ptCount val="1"/>
                        <c:pt idx="0">
                          <c:v>OPTION 95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13-042C-4BCA-8CB5-E3B2099518CE}"/>
                </c:ext>
              </c:extLst>
            </c:dLbl>
            <c:dLbl>
              <c:idx val="95"/>
              <c:tx>
                <c:strRef>
                  <c:f>'Data (Hide)'!$B$99</c:f>
                  <c:strCache>
                    <c:ptCount val="1"/>
                    <c:pt idx="0">
                      <c:v>OPTION 96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{00A537B4-76E9-4634-84E2-DA8DF3DDE590}</c15:txfldGUID>
                      <c15:f>'Data (Hide)'!$B$99</c15:f>
                      <c15:dlblFieldTableCache>
                        <c:ptCount val="1"/>
                        <c:pt idx="0">
                          <c:v>OPTION 96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14-042C-4BCA-8CB5-E3B2099518CE}"/>
                </c:ext>
              </c:extLst>
            </c:dLbl>
            <c:dLbl>
              <c:idx val="96"/>
              <c:tx>
                <c:strRef>
                  <c:f>'Data (Hide)'!$B$100</c:f>
                  <c:strCache>
                    <c:ptCount val="1"/>
                    <c:pt idx="0">
                      <c:v>OPTION 97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{FF99C536-0897-4EBE-BCB7-E522C71D56F9}</c15:txfldGUID>
                      <c15:f>'Data (Hide)'!$B$100</c15:f>
                      <c15:dlblFieldTableCache>
                        <c:ptCount val="1"/>
                        <c:pt idx="0">
                          <c:v>OPTION 97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15-042C-4BCA-8CB5-E3B2099518CE}"/>
                </c:ext>
              </c:extLst>
            </c:dLbl>
            <c:dLbl>
              <c:idx val="97"/>
              <c:tx>
                <c:strRef>
                  <c:f>'Data (Hide)'!$B$101</c:f>
                  <c:strCache>
                    <c:ptCount val="1"/>
                    <c:pt idx="0">
                      <c:v>Option 98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{90FCFE12-9328-4860-8FFA-FB1FC3E22CF7}</c15:txfldGUID>
                      <c15:f>'Data (Hide)'!$B$101</c15:f>
                      <c15:dlblFieldTableCache>
                        <c:ptCount val="1"/>
                        <c:pt idx="0">
                          <c:v>Option 98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16-042C-4BCA-8CB5-E3B2099518CE}"/>
                </c:ext>
              </c:extLst>
            </c:dLbl>
            <c:dLbl>
              <c:idx val="98"/>
              <c:tx>
                <c:strRef>
                  <c:f>'Data (Hide)'!$B$102</c:f>
                  <c:strCache>
                    <c:ptCount val="1"/>
                    <c:pt idx="0">
                      <c:v>Option 99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{A72AEBA4-067B-4245-90E3-02C66F7DEE8B}</c15:txfldGUID>
                      <c15:f>'Data (Hide)'!$B$102</c15:f>
                      <c15:dlblFieldTableCache>
                        <c:ptCount val="1"/>
                        <c:pt idx="0">
                          <c:v>Option 99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17-042C-4BCA-8CB5-E3B2099518CE}"/>
                </c:ext>
              </c:extLst>
            </c:dLbl>
            <c:dLbl>
              <c:idx val="99"/>
              <c:tx>
                <c:strRef>
                  <c:f>'Data (Hide)'!$B$103</c:f>
                  <c:strCache>
                    <c:ptCount val="1"/>
                    <c:pt idx="0">
                      <c:v>Option 100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{AF802171-F174-44F6-BB3A-06F9E8E3A61C}</c15:txfldGUID>
                      <c15:f>'Data (Hide)'!$B$103</c15:f>
                      <c15:dlblFieldTableCache>
                        <c:ptCount val="1"/>
                        <c:pt idx="0">
                          <c:v>Option 100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18-042C-4BCA-8CB5-E3B2099518CE}"/>
                </c:ext>
              </c:extLst>
            </c:dLbl>
            <c:dLbl>
              <c:idx val="100"/>
              <c:tx>
                <c:strRef>
                  <c:f>'Data (Hide)'!$B$104</c:f>
                  <c:strCache>
                    <c:ptCount val="1"/>
                    <c:pt idx="0">
                      <c:v>Option 101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{2B2FB090-0ACD-431A-9CCD-41F28359B311}</c15:txfldGUID>
                      <c15:f>'Data (Hide)'!$B$104</c15:f>
                      <c15:dlblFieldTableCache>
                        <c:ptCount val="1"/>
                        <c:pt idx="0">
                          <c:v>Option 101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19-042C-4BCA-8CB5-E3B2099518CE}"/>
                </c:ext>
              </c:extLst>
            </c:dLbl>
            <c:dLbl>
              <c:idx val="101"/>
              <c:tx>
                <c:strRef>
                  <c:f>'Data (Hide)'!$B$105</c:f>
                  <c:strCache>
                    <c:ptCount val="1"/>
                    <c:pt idx="0">
                      <c:v>Option 102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{27078316-D777-48DF-A229-3BF378EAF3A6}</c15:txfldGUID>
                      <c15:f>'Data (Hide)'!$B$105</c15:f>
                      <c15:dlblFieldTableCache>
                        <c:ptCount val="1"/>
                        <c:pt idx="0">
                          <c:v>Option 102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1A-042C-4BCA-8CB5-E3B2099518CE}"/>
                </c:ext>
              </c:extLst>
            </c:dLbl>
            <c:dLbl>
              <c:idx val="102"/>
              <c:tx>
                <c:strRef>
                  <c:f>'Data (Hide)'!$B$106</c:f>
                  <c:strCache>
                    <c:ptCount val="1"/>
                    <c:pt idx="0">
                      <c:v>Option 103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{94E23ECD-30A2-4187-88EE-E4BFE3ABB875}</c15:txfldGUID>
                      <c15:f>'Data (Hide)'!$B$106</c15:f>
                      <c15:dlblFieldTableCache>
                        <c:ptCount val="1"/>
                        <c:pt idx="0">
                          <c:v>Option 103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1B-042C-4BCA-8CB5-E3B2099518CE}"/>
                </c:ext>
              </c:extLst>
            </c:dLbl>
            <c:dLbl>
              <c:idx val="103"/>
              <c:tx>
                <c:strRef>
                  <c:f>'Data (Hide)'!$B$107</c:f>
                  <c:strCache>
                    <c:ptCount val="1"/>
                    <c:pt idx="0">
                      <c:v>Option 104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{5D892848-129E-4EEF-A223-71249B1643E3}</c15:txfldGUID>
                      <c15:f>'Data (Hide)'!$B$107</c15:f>
                      <c15:dlblFieldTableCache>
                        <c:ptCount val="1"/>
                        <c:pt idx="0">
                          <c:v>Option 104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1C-042C-4BCA-8CB5-E3B2099518CE}"/>
                </c:ext>
              </c:extLst>
            </c:dLbl>
            <c:dLbl>
              <c:idx val="104"/>
              <c:tx>
                <c:strRef>
                  <c:f>'Data (Hide)'!$B$108</c:f>
                  <c:strCache>
                    <c:ptCount val="1"/>
                    <c:pt idx="0">
                      <c:v>Option 105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{105DB660-AF46-4405-95C3-455D8204A746}</c15:txfldGUID>
                      <c15:f>'Data (Hide)'!$B$108</c15:f>
                      <c15:dlblFieldTableCache>
                        <c:ptCount val="1"/>
                        <c:pt idx="0">
                          <c:v>Option 105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1D-042C-4BCA-8CB5-E3B2099518CE}"/>
                </c:ext>
              </c:extLst>
            </c:dLbl>
            <c:dLbl>
              <c:idx val="105"/>
              <c:tx>
                <c:strRef>
                  <c:f>'Data (Hide)'!$B$109</c:f>
                  <c:strCache>
                    <c:ptCount val="1"/>
                    <c:pt idx="0">
                      <c:v>Option 106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{BBD6D4CD-3B8F-4C26-8D87-0A29BA0B930E}</c15:txfldGUID>
                      <c15:f>'Data (Hide)'!$B$109</c15:f>
                      <c15:dlblFieldTableCache>
                        <c:ptCount val="1"/>
                        <c:pt idx="0">
                          <c:v>Option 106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1E-042C-4BCA-8CB5-E3B2099518CE}"/>
                </c:ext>
              </c:extLst>
            </c:dLbl>
            <c:dLbl>
              <c:idx val="106"/>
              <c:tx>
                <c:strRef>
                  <c:f>'Data (Hide)'!$B$110</c:f>
                  <c:strCache>
                    <c:ptCount val="1"/>
                    <c:pt idx="0">
                      <c:v>Option 107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{ABB1309C-F292-49FC-B764-DA077535EDF9}</c15:txfldGUID>
                      <c15:f>'Data (Hide)'!$B$110</c15:f>
                      <c15:dlblFieldTableCache>
                        <c:ptCount val="1"/>
                        <c:pt idx="0">
                          <c:v>Option 107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1F-042C-4BCA-8CB5-E3B2099518CE}"/>
                </c:ext>
              </c:extLst>
            </c:dLbl>
            <c:dLbl>
              <c:idx val="107"/>
              <c:tx>
                <c:strRef>
                  <c:f>'Data (Hide)'!$B$111</c:f>
                  <c:strCache>
                    <c:ptCount val="1"/>
                    <c:pt idx="0">
                      <c:v>Option 108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{B21AEAA9-3E73-4E4F-96C7-0121876EA880}</c15:txfldGUID>
                      <c15:f>'Data (Hide)'!$B$111</c15:f>
                      <c15:dlblFieldTableCache>
                        <c:ptCount val="1"/>
                        <c:pt idx="0">
                          <c:v>Option 108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20-042C-4BCA-8CB5-E3B2099518CE}"/>
                </c:ext>
              </c:extLst>
            </c:dLbl>
            <c:dLbl>
              <c:idx val="108"/>
              <c:tx>
                <c:strRef>
                  <c:f>'Data (Hide)'!$B$112</c:f>
                  <c:strCache>
                    <c:ptCount val="1"/>
                    <c:pt idx="0">
                      <c:v>Option 109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{80739235-B638-4840-BD48-81974394A315}</c15:txfldGUID>
                      <c15:f>'Data (Hide)'!$B$112</c15:f>
                      <c15:dlblFieldTableCache>
                        <c:ptCount val="1"/>
                        <c:pt idx="0">
                          <c:v>Option 109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21-042C-4BCA-8CB5-E3B2099518CE}"/>
                </c:ext>
              </c:extLst>
            </c:dLbl>
            <c:dLbl>
              <c:idx val="109"/>
              <c:tx>
                <c:strRef>
                  <c:f>'Data (Hide)'!$B$113</c:f>
                  <c:strCache>
                    <c:ptCount val="1"/>
                    <c:pt idx="0">
                      <c:v>Option 110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{9F6DEEEC-E288-4DBA-B76D-E10B793C0B8E}</c15:txfldGUID>
                      <c15:f>'Data (Hide)'!$B$113</c15:f>
                      <c15:dlblFieldTableCache>
                        <c:ptCount val="1"/>
                        <c:pt idx="0">
                          <c:v>Option 110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22-042C-4BCA-8CB5-E3B2099518CE}"/>
                </c:ext>
              </c:extLst>
            </c:dLbl>
            <c:dLbl>
              <c:idx val="110"/>
              <c:tx>
                <c:strRef>
                  <c:f>'Data (Hide)'!$B$114</c:f>
                  <c:strCache>
                    <c:ptCount val="1"/>
                    <c:pt idx="0">
                      <c:v>Option 111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{610BA14C-6459-418C-978B-B48E88DB9D8E}</c15:txfldGUID>
                      <c15:f>'Data (Hide)'!$B$114</c15:f>
                      <c15:dlblFieldTableCache>
                        <c:ptCount val="1"/>
                        <c:pt idx="0">
                          <c:v>Option 111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23-042C-4BCA-8CB5-E3B2099518CE}"/>
                </c:ext>
              </c:extLst>
            </c:dLbl>
            <c:dLbl>
              <c:idx val="111"/>
              <c:tx>
                <c:strRef>
                  <c:f>'Data (Hide)'!$B$115</c:f>
                  <c:strCache>
                    <c:ptCount val="1"/>
                    <c:pt idx="0">
                      <c:v>Option 112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{5A77FC30-F271-422F-9039-FCA9FE981220}</c15:txfldGUID>
                      <c15:f>'Data (Hide)'!$B$115</c15:f>
                      <c15:dlblFieldTableCache>
                        <c:ptCount val="1"/>
                        <c:pt idx="0">
                          <c:v>Option 112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24-042C-4BCA-8CB5-E3B2099518CE}"/>
                </c:ext>
              </c:extLst>
            </c:dLbl>
            <c:dLbl>
              <c:idx val="112"/>
              <c:tx>
                <c:strRef>
                  <c:f>'Data (Hide)'!$B$116</c:f>
                  <c:strCache>
                    <c:ptCount val="1"/>
                    <c:pt idx="0">
                      <c:v>Option 113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{4770887A-EDB2-4E72-89BD-76A8B36D8794}</c15:txfldGUID>
                      <c15:f>'Data (Hide)'!$B$116</c15:f>
                      <c15:dlblFieldTableCache>
                        <c:ptCount val="1"/>
                        <c:pt idx="0">
                          <c:v>Option 113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25-042C-4BCA-8CB5-E3B2099518CE}"/>
                </c:ext>
              </c:extLst>
            </c:dLbl>
            <c:dLbl>
              <c:idx val="113"/>
              <c:tx>
                <c:strRef>
                  <c:f>'Data (Hide)'!$B$117</c:f>
                  <c:strCache>
                    <c:ptCount val="1"/>
                    <c:pt idx="0">
                      <c:v>Option 114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{88F5FAFF-3D7A-4ECC-8B35-242FEAAE8187}</c15:txfldGUID>
                      <c15:f>'Data (Hide)'!$B$117</c15:f>
                      <c15:dlblFieldTableCache>
                        <c:ptCount val="1"/>
                        <c:pt idx="0">
                          <c:v>Option 114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26-042C-4BCA-8CB5-E3B2099518CE}"/>
                </c:ext>
              </c:extLst>
            </c:dLbl>
            <c:dLbl>
              <c:idx val="114"/>
              <c:tx>
                <c:strRef>
                  <c:f>'Data (Hide)'!$B$118</c:f>
                  <c:strCache>
                    <c:ptCount val="1"/>
                    <c:pt idx="0">
                      <c:v>Option 115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{378E1F2C-1EF5-46C4-B5E8-29ACD938960E}</c15:txfldGUID>
                      <c15:f>'Data (Hide)'!$B$118</c15:f>
                      <c15:dlblFieldTableCache>
                        <c:ptCount val="1"/>
                        <c:pt idx="0">
                          <c:v>Option 115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27-042C-4BCA-8CB5-E3B2099518CE}"/>
                </c:ext>
              </c:extLst>
            </c:dLbl>
            <c:dLbl>
              <c:idx val="115"/>
              <c:tx>
                <c:strRef>
                  <c:f>'Data (Hide)'!$B$119</c:f>
                  <c:strCache>
                    <c:ptCount val="1"/>
                    <c:pt idx="0">
                      <c:v>Option 116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{01DF2C9C-7322-4449-AE24-7CD5C17CDA9C}</c15:txfldGUID>
                      <c15:f>'Data (Hide)'!$B$119</c15:f>
                      <c15:dlblFieldTableCache>
                        <c:ptCount val="1"/>
                        <c:pt idx="0">
                          <c:v>Option 116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28-042C-4BCA-8CB5-E3B2099518CE}"/>
                </c:ext>
              </c:extLst>
            </c:dLbl>
            <c:dLbl>
              <c:idx val="116"/>
              <c:tx>
                <c:strRef>
                  <c:f>'Data (Hide)'!$B$120</c:f>
                  <c:strCache>
                    <c:ptCount val="1"/>
                    <c:pt idx="0">
                      <c:v>Option 117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{5E57B7B2-425B-4132-9EF6-C485AFDBB24E}</c15:txfldGUID>
                      <c15:f>'Data (Hide)'!$B$120</c15:f>
                      <c15:dlblFieldTableCache>
                        <c:ptCount val="1"/>
                        <c:pt idx="0">
                          <c:v>Option 117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29-042C-4BCA-8CB5-E3B2099518CE}"/>
                </c:ext>
              </c:extLst>
            </c:dLbl>
            <c:dLbl>
              <c:idx val="117"/>
              <c:tx>
                <c:strRef>
                  <c:f>'Data (Hide)'!$B$121</c:f>
                  <c:strCache>
                    <c:ptCount val="1"/>
                    <c:pt idx="0">
                      <c:v>Option 118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{9B09D103-ED75-4C49-BFB6-8BE5BB6DBE3F}</c15:txfldGUID>
                      <c15:f>'Data (Hide)'!$B$121</c15:f>
                      <c15:dlblFieldTableCache>
                        <c:ptCount val="1"/>
                        <c:pt idx="0">
                          <c:v>Option 118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2A-042C-4BCA-8CB5-E3B2099518CE}"/>
                </c:ext>
              </c:extLst>
            </c:dLbl>
            <c:dLbl>
              <c:idx val="118"/>
              <c:tx>
                <c:strRef>
                  <c:f>'Data (Hide)'!$B$122</c:f>
                  <c:strCache>
                    <c:ptCount val="1"/>
                    <c:pt idx="0">
                      <c:v>Option 119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{FE1A6FB2-2E1E-4A81-8DC5-FBA7A302E6A9}</c15:txfldGUID>
                      <c15:f>'Data (Hide)'!$B$122</c15:f>
                      <c15:dlblFieldTableCache>
                        <c:ptCount val="1"/>
                        <c:pt idx="0">
                          <c:v>Option 119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2B-042C-4BCA-8CB5-E3B2099518CE}"/>
                </c:ext>
              </c:extLst>
            </c:dLbl>
            <c:dLbl>
              <c:idx val="119"/>
              <c:tx>
                <c:strRef>
                  <c:f>'Data (Hide)'!$B$123</c:f>
                  <c:strCache>
                    <c:ptCount val="1"/>
                    <c:pt idx="0">
                      <c:v>Option 120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{5FFE8079-3A6D-4F10-AABD-595859F8897E}</c15:txfldGUID>
                      <c15:f>'Data (Hide)'!$B$123</c15:f>
                      <c15:dlblFieldTableCache>
                        <c:ptCount val="1"/>
                        <c:pt idx="0">
                          <c:v>Option 120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2C-042C-4BCA-8CB5-E3B2099518CE}"/>
                </c:ext>
              </c:extLst>
            </c:dLbl>
            <c:dLbl>
              <c:idx val="120"/>
              <c:tx>
                <c:strRef>
                  <c:f>'Data (Hide)'!$B$124</c:f>
                  <c:strCache>
                    <c:ptCount val="1"/>
                    <c:pt idx="0">
                      <c:v>Option 121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{BF275598-7B88-42CB-997C-D69FC4589838}</c15:txfldGUID>
                      <c15:f>'Data (Hide)'!$B$124</c15:f>
                      <c15:dlblFieldTableCache>
                        <c:ptCount val="1"/>
                        <c:pt idx="0">
                          <c:v>Option 121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2D-042C-4BCA-8CB5-E3B2099518CE}"/>
                </c:ext>
              </c:extLst>
            </c:dLbl>
            <c:dLbl>
              <c:idx val="121"/>
              <c:tx>
                <c:strRef>
                  <c:f>'Data (Hide)'!$B$125</c:f>
                  <c:strCache>
                    <c:ptCount val="1"/>
                    <c:pt idx="0">
                      <c:v>Option 122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{B4A23F64-7E2F-4CBB-AC9C-102E17799727}</c15:txfldGUID>
                      <c15:f>'Data (Hide)'!$B$125</c15:f>
                      <c15:dlblFieldTableCache>
                        <c:ptCount val="1"/>
                        <c:pt idx="0">
                          <c:v>Option 122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2E-042C-4BCA-8CB5-E3B2099518CE}"/>
                </c:ext>
              </c:extLst>
            </c:dLbl>
            <c:dLbl>
              <c:idx val="122"/>
              <c:tx>
                <c:strRef>
                  <c:f>'Data (Hide)'!$B$126</c:f>
                  <c:strCache>
                    <c:ptCount val="1"/>
                    <c:pt idx="0">
                      <c:v>Option 123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{4D66A478-9221-47E6-8B4C-514BEF19089A}</c15:txfldGUID>
                      <c15:f>'Data (Hide)'!$B$126</c15:f>
                      <c15:dlblFieldTableCache>
                        <c:ptCount val="1"/>
                        <c:pt idx="0">
                          <c:v>Option 123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2F-042C-4BCA-8CB5-E3B2099518CE}"/>
                </c:ext>
              </c:extLst>
            </c:dLbl>
            <c:dLbl>
              <c:idx val="123"/>
              <c:tx>
                <c:strRef>
                  <c:f>'Data (Hide)'!$B$127</c:f>
                  <c:strCache>
                    <c:ptCount val="1"/>
                    <c:pt idx="0">
                      <c:v>Option 124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{AE62C703-D2ED-41DC-9156-586A0DFFFD27}</c15:txfldGUID>
                      <c15:f>'Data (Hide)'!$B$127</c15:f>
                      <c15:dlblFieldTableCache>
                        <c:ptCount val="1"/>
                        <c:pt idx="0">
                          <c:v>Option 124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30-042C-4BCA-8CB5-E3B2099518CE}"/>
                </c:ext>
              </c:extLst>
            </c:dLbl>
            <c:dLbl>
              <c:idx val="124"/>
              <c:tx>
                <c:strRef>
                  <c:f>'Data (Hide)'!$B$128</c:f>
                  <c:strCache>
                    <c:ptCount val="1"/>
                    <c:pt idx="0">
                      <c:v>Option 125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{8DD600C2-6A6D-4B4E-9B7A-35B6A01D43D4}</c15:txfldGUID>
                      <c15:f>'Data (Hide)'!$B$128</c15:f>
                      <c15:dlblFieldTableCache>
                        <c:ptCount val="1"/>
                        <c:pt idx="0">
                          <c:v>Option 125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31-042C-4BCA-8CB5-E3B2099518CE}"/>
                </c:ext>
              </c:extLst>
            </c:dLbl>
            <c:dLbl>
              <c:idx val="125"/>
              <c:tx>
                <c:strRef>
                  <c:f>'Data (Hide)'!$B$129</c:f>
                  <c:strCache>
                    <c:ptCount val="1"/>
                    <c:pt idx="0">
                      <c:v>Option 126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{A547C432-60D6-481D-BAD1-1229960D861D}</c15:txfldGUID>
                      <c15:f>'Data (Hide)'!$B$129</c15:f>
                      <c15:dlblFieldTableCache>
                        <c:ptCount val="1"/>
                        <c:pt idx="0">
                          <c:v>Option 126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32-042C-4BCA-8CB5-E3B2099518CE}"/>
                </c:ext>
              </c:extLst>
            </c:dLbl>
            <c:dLbl>
              <c:idx val="126"/>
              <c:tx>
                <c:strRef>
                  <c:f>'Data (Hide)'!$B$130</c:f>
                  <c:strCache>
                    <c:ptCount val="1"/>
                    <c:pt idx="0">
                      <c:v>Option 127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{E1F55F01-D430-4C44-9D56-27482CF45075}</c15:txfldGUID>
                      <c15:f>'Data (Hide)'!$B$130</c15:f>
                      <c15:dlblFieldTableCache>
                        <c:ptCount val="1"/>
                        <c:pt idx="0">
                          <c:v>Option 127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33-042C-4BCA-8CB5-E3B2099518CE}"/>
                </c:ext>
              </c:extLst>
            </c:dLbl>
            <c:dLbl>
              <c:idx val="127"/>
              <c:tx>
                <c:strRef>
                  <c:f>'Data (Hide)'!$B$131</c:f>
                  <c:strCache>
                    <c:ptCount val="1"/>
                    <c:pt idx="0">
                      <c:v>Option 128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{75C4350A-EF90-40FA-ACBE-0DD9AB35AA0B}</c15:txfldGUID>
                      <c15:f>'Data (Hide)'!$B$131</c15:f>
                      <c15:dlblFieldTableCache>
                        <c:ptCount val="1"/>
                        <c:pt idx="0">
                          <c:v>Option 128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34-042C-4BCA-8CB5-E3B2099518CE}"/>
                </c:ext>
              </c:extLst>
            </c:dLbl>
            <c:dLbl>
              <c:idx val="128"/>
              <c:tx>
                <c:strRef>
                  <c:f>'Data (Hide)'!$B$132</c:f>
                  <c:strCache>
                    <c:ptCount val="1"/>
                    <c:pt idx="0">
                      <c:v>Option 129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{D55BC130-97B3-461B-8773-196119BB2755}</c15:txfldGUID>
                      <c15:f>'Data (Hide)'!$B$132</c15:f>
                      <c15:dlblFieldTableCache>
                        <c:ptCount val="1"/>
                        <c:pt idx="0">
                          <c:v>Option 129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35-042C-4BCA-8CB5-E3B2099518CE}"/>
                </c:ext>
              </c:extLst>
            </c:dLbl>
            <c:dLbl>
              <c:idx val="129"/>
              <c:tx>
                <c:strRef>
                  <c:f>'Data (Hide)'!$B$133</c:f>
                  <c:strCache>
                    <c:ptCount val="1"/>
                    <c:pt idx="0">
                      <c:v>Option 130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{E9E1DA80-90FA-4575-BFB2-A1D57CEC779A}</c15:txfldGUID>
                      <c15:f>'Data (Hide)'!$B$133</c15:f>
                      <c15:dlblFieldTableCache>
                        <c:ptCount val="1"/>
                        <c:pt idx="0">
                          <c:v>Option 130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36-042C-4BCA-8CB5-E3B2099518CE}"/>
                </c:ext>
              </c:extLst>
            </c:dLbl>
            <c:dLbl>
              <c:idx val="130"/>
              <c:tx>
                <c:strRef>
                  <c:f>'Data (Hide)'!$B$134</c:f>
                  <c:strCache>
                    <c:ptCount val="1"/>
                    <c:pt idx="0">
                      <c:v>Option 131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{21AA7C01-9B8B-4C91-8492-5E5BE189991C}</c15:txfldGUID>
                      <c15:f>'Data (Hide)'!$B$134</c15:f>
                      <c15:dlblFieldTableCache>
                        <c:ptCount val="1"/>
                        <c:pt idx="0">
                          <c:v>Option 131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37-042C-4BCA-8CB5-E3B2099518CE}"/>
                </c:ext>
              </c:extLst>
            </c:dLbl>
            <c:dLbl>
              <c:idx val="131"/>
              <c:tx>
                <c:strRef>
                  <c:f>'Data (Hide)'!$B$135</c:f>
                  <c:strCache>
                    <c:ptCount val="1"/>
                    <c:pt idx="0">
                      <c:v>Option 132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{535CE642-EDD5-4B1A-8495-051FA2E2C2D4}</c15:txfldGUID>
                      <c15:f>'Data (Hide)'!$B$135</c15:f>
                      <c15:dlblFieldTableCache>
                        <c:ptCount val="1"/>
                        <c:pt idx="0">
                          <c:v>Option 132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38-042C-4BCA-8CB5-E3B2099518CE}"/>
                </c:ext>
              </c:extLst>
            </c:dLbl>
            <c:dLbl>
              <c:idx val="132"/>
              <c:tx>
                <c:strRef>
                  <c:f>'Data (Hide)'!$B$136</c:f>
                  <c:strCache>
                    <c:ptCount val="1"/>
                    <c:pt idx="0">
                      <c:v>Option 133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{8879160F-FEB8-4B6F-AE88-1B1E0EED2C5A}</c15:txfldGUID>
                      <c15:f>'Data (Hide)'!$B$136</c15:f>
                      <c15:dlblFieldTableCache>
                        <c:ptCount val="1"/>
                        <c:pt idx="0">
                          <c:v>Option 133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39-042C-4BCA-8CB5-E3B2099518CE}"/>
                </c:ext>
              </c:extLst>
            </c:dLbl>
            <c:dLbl>
              <c:idx val="133"/>
              <c:tx>
                <c:strRef>
                  <c:f>'Data (Hide)'!$B$137</c:f>
                  <c:strCache>
                    <c:ptCount val="1"/>
                    <c:pt idx="0">
                      <c:v>Option 134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{50FD2004-07D1-493A-863C-4F396B470B89}</c15:txfldGUID>
                      <c15:f>'Data (Hide)'!$B$137</c15:f>
                      <c15:dlblFieldTableCache>
                        <c:ptCount val="1"/>
                        <c:pt idx="0">
                          <c:v>Option 134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3A-042C-4BCA-8CB5-E3B2099518CE}"/>
                </c:ext>
              </c:extLst>
            </c:dLbl>
            <c:dLbl>
              <c:idx val="134"/>
              <c:tx>
                <c:strRef>
                  <c:f>'Data (Hide)'!$B$138</c:f>
                  <c:strCache>
                    <c:ptCount val="1"/>
                    <c:pt idx="0">
                      <c:v>Option 135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{E74003EE-56E3-4E38-BF3B-BDB061AF4CBE}</c15:txfldGUID>
                      <c15:f>'Data (Hide)'!$B$138</c15:f>
                      <c15:dlblFieldTableCache>
                        <c:ptCount val="1"/>
                        <c:pt idx="0">
                          <c:v>Option 135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3B-042C-4BCA-8CB5-E3B2099518CE}"/>
                </c:ext>
              </c:extLst>
            </c:dLbl>
            <c:dLbl>
              <c:idx val="135"/>
              <c:tx>
                <c:strRef>
                  <c:f>'Data (Hide)'!$B$139</c:f>
                  <c:strCache>
                    <c:ptCount val="1"/>
                    <c:pt idx="0">
                      <c:v>Option 136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{87C76C63-80EC-42C0-98DC-3305DD684E0C}</c15:txfldGUID>
                      <c15:f>'Data (Hide)'!$B$139</c15:f>
                      <c15:dlblFieldTableCache>
                        <c:ptCount val="1"/>
                        <c:pt idx="0">
                          <c:v>Option 136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3C-042C-4BCA-8CB5-E3B2099518CE}"/>
                </c:ext>
              </c:extLst>
            </c:dLbl>
            <c:dLbl>
              <c:idx val="136"/>
              <c:tx>
                <c:strRef>
                  <c:f>'Data (Hide)'!$B$140</c:f>
                  <c:strCache>
                    <c:ptCount val="1"/>
                    <c:pt idx="0">
                      <c:v>Option 137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{E011D3AC-35F7-4C7B-84DE-652E5788F4C2}</c15:txfldGUID>
                      <c15:f>'Data (Hide)'!$B$140</c15:f>
                      <c15:dlblFieldTableCache>
                        <c:ptCount val="1"/>
                        <c:pt idx="0">
                          <c:v>Option 137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3D-042C-4BCA-8CB5-E3B2099518CE}"/>
                </c:ext>
              </c:extLst>
            </c:dLbl>
            <c:dLbl>
              <c:idx val="137"/>
              <c:tx>
                <c:strRef>
                  <c:f>'Data (Hide)'!$B$141</c:f>
                  <c:strCache>
                    <c:ptCount val="1"/>
                    <c:pt idx="0">
                      <c:v>Option 138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{986E2D93-1927-4E1D-BC8D-0ACA24E0D099}</c15:txfldGUID>
                      <c15:f>'Data (Hide)'!$B$141</c15:f>
                      <c15:dlblFieldTableCache>
                        <c:ptCount val="1"/>
                        <c:pt idx="0">
                          <c:v>Option 138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3E-042C-4BCA-8CB5-E3B2099518CE}"/>
                </c:ext>
              </c:extLst>
            </c:dLbl>
            <c:dLbl>
              <c:idx val="138"/>
              <c:tx>
                <c:strRef>
                  <c:f>'Data (Hide)'!$B$142</c:f>
                  <c:strCache>
                    <c:ptCount val="1"/>
                    <c:pt idx="0">
                      <c:v>Option 139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{930CC2B7-6E1B-426F-B843-734F70C3632B}</c15:txfldGUID>
                      <c15:f>'Data (Hide)'!$B$142</c15:f>
                      <c15:dlblFieldTableCache>
                        <c:ptCount val="1"/>
                        <c:pt idx="0">
                          <c:v>Option 139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3F-042C-4BCA-8CB5-E3B2099518CE}"/>
                </c:ext>
              </c:extLst>
            </c:dLbl>
            <c:dLbl>
              <c:idx val="139"/>
              <c:tx>
                <c:strRef>
                  <c:f>'Data (Hide)'!$B$143</c:f>
                  <c:strCache>
                    <c:ptCount val="1"/>
                    <c:pt idx="0">
                      <c:v>Option 140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{7AAB0714-DB95-4713-B925-6B674A69CBBB}</c15:txfldGUID>
                      <c15:f>'Data (Hide)'!$B$143</c15:f>
                      <c15:dlblFieldTableCache>
                        <c:ptCount val="1"/>
                        <c:pt idx="0">
                          <c:v>Option 140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40-042C-4BCA-8CB5-E3B2099518CE}"/>
                </c:ext>
              </c:extLst>
            </c:dLbl>
            <c:dLbl>
              <c:idx val="140"/>
              <c:tx>
                <c:strRef>
                  <c:f>'Data (Hide)'!$B$144</c:f>
                  <c:strCache>
                    <c:ptCount val="1"/>
                    <c:pt idx="0">
                      <c:v>Option 141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{ADFCA1A8-459C-4346-87F2-32D891E8E277}</c15:txfldGUID>
                      <c15:f>'Data (Hide)'!$B$144</c15:f>
                      <c15:dlblFieldTableCache>
                        <c:ptCount val="1"/>
                        <c:pt idx="0">
                          <c:v>Option 141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41-042C-4BCA-8CB5-E3B2099518CE}"/>
                </c:ext>
              </c:extLst>
            </c:dLbl>
            <c:dLbl>
              <c:idx val="141"/>
              <c:tx>
                <c:strRef>
                  <c:f>'Data (Hide)'!$B$145</c:f>
                  <c:strCache>
                    <c:ptCount val="1"/>
                    <c:pt idx="0">
                      <c:v>Option 142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{F3144837-C674-4940-ACE3-8030E0C476F7}</c15:txfldGUID>
                      <c15:f>'Data (Hide)'!$B$145</c15:f>
                      <c15:dlblFieldTableCache>
                        <c:ptCount val="1"/>
                        <c:pt idx="0">
                          <c:v>Option 142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42-042C-4BCA-8CB5-E3B2099518CE}"/>
                </c:ext>
              </c:extLst>
            </c:dLbl>
            <c:dLbl>
              <c:idx val="142"/>
              <c:tx>
                <c:strRef>
                  <c:f>'Data (Hide)'!$B$146</c:f>
                  <c:strCache>
                    <c:ptCount val="1"/>
                    <c:pt idx="0">
                      <c:v>Option 143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{A6C6BB04-608F-4946-AF5E-303C5D82C5D6}</c15:txfldGUID>
                      <c15:f>'Data (Hide)'!$B$146</c15:f>
                      <c15:dlblFieldTableCache>
                        <c:ptCount val="1"/>
                        <c:pt idx="0">
                          <c:v>Option 143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43-042C-4BCA-8CB5-E3B2099518CE}"/>
                </c:ext>
              </c:extLst>
            </c:dLbl>
            <c:dLbl>
              <c:idx val="143"/>
              <c:tx>
                <c:strRef>
                  <c:f>'Data (Hide)'!$B$147</c:f>
                  <c:strCache>
                    <c:ptCount val="1"/>
                    <c:pt idx="0">
                      <c:v>Option 144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{AD5F7D93-5F0D-4E7B-B1D5-B07C7A9F7977}</c15:txfldGUID>
                      <c15:f>'Data (Hide)'!$B$147</c15:f>
                      <c15:dlblFieldTableCache>
                        <c:ptCount val="1"/>
                        <c:pt idx="0">
                          <c:v>Option 144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44-042C-4BCA-8CB5-E3B2099518CE}"/>
                </c:ext>
              </c:extLst>
            </c:dLbl>
            <c:dLbl>
              <c:idx val="144"/>
              <c:tx>
                <c:strRef>
                  <c:f>'Data (Hide)'!$B$148</c:f>
                  <c:strCache>
                    <c:ptCount val="1"/>
                    <c:pt idx="0">
                      <c:v>Option 145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{A1BB2FA5-15B0-4E09-92F8-6A8EC0B0B83E}</c15:txfldGUID>
                      <c15:f>'Data (Hide)'!$B$148</c15:f>
                      <c15:dlblFieldTableCache>
                        <c:ptCount val="1"/>
                        <c:pt idx="0">
                          <c:v>Option 145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45-042C-4BCA-8CB5-E3B2099518CE}"/>
                </c:ext>
              </c:extLst>
            </c:dLbl>
            <c:dLbl>
              <c:idx val="145"/>
              <c:tx>
                <c:strRef>
                  <c:f>'Data (Hide)'!$B$149</c:f>
                  <c:strCache>
                    <c:ptCount val="1"/>
                    <c:pt idx="0">
                      <c:v>Option 146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{B158F955-FC7E-4A80-90BB-BF3FCBF9856D}</c15:txfldGUID>
                      <c15:f>'Data (Hide)'!$B$149</c15:f>
                      <c15:dlblFieldTableCache>
                        <c:ptCount val="1"/>
                        <c:pt idx="0">
                          <c:v>Option 146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46-042C-4BCA-8CB5-E3B2099518CE}"/>
                </c:ext>
              </c:extLst>
            </c:dLbl>
            <c:dLbl>
              <c:idx val="146"/>
              <c:tx>
                <c:strRef>
                  <c:f>'Data (Hide)'!$B$150</c:f>
                  <c:strCache>
                    <c:ptCount val="1"/>
                    <c:pt idx="0">
                      <c:v>Option 147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{F5D6EBA8-6B8F-488F-9A98-7624E2067239}</c15:txfldGUID>
                      <c15:f>'Data (Hide)'!$B$150</c15:f>
                      <c15:dlblFieldTableCache>
                        <c:ptCount val="1"/>
                        <c:pt idx="0">
                          <c:v>Option 147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47-042C-4BCA-8CB5-E3B2099518CE}"/>
                </c:ext>
              </c:extLst>
            </c:dLbl>
            <c:dLbl>
              <c:idx val="147"/>
              <c:tx>
                <c:strRef>
                  <c:f>'Data (Hide)'!$B$151</c:f>
                  <c:strCache>
                    <c:ptCount val="1"/>
                    <c:pt idx="0">
                      <c:v>Option 148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{F8F8B334-FDBC-412F-BB6F-E52596D87F8C}</c15:txfldGUID>
                      <c15:f>'Data (Hide)'!$B$151</c15:f>
                      <c15:dlblFieldTableCache>
                        <c:ptCount val="1"/>
                        <c:pt idx="0">
                          <c:v>Option 148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48-042C-4BCA-8CB5-E3B2099518CE}"/>
                </c:ext>
              </c:extLst>
            </c:dLbl>
            <c:dLbl>
              <c:idx val="148"/>
              <c:tx>
                <c:strRef>
                  <c:f>'Data (Hide)'!$B$152</c:f>
                  <c:strCache>
                    <c:ptCount val="1"/>
                    <c:pt idx="0">
                      <c:v>Option 149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{BDFC60EE-30DA-4ED6-B591-18950DCD76CA}</c15:txfldGUID>
                      <c15:f>'Data (Hide)'!$B$152</c15:f>
                      <c15:dlblFieldTableCache>
                        <c:ptCount val="1"/>
                        <c:pt idx="0">
                          <c:v>Option 149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49-042C-4BCA-8CB5-E3B2099518CE}"/>
                </c:ext>
              </c:extLst>
            </c:dLbl>
            <c:dLbl>
              <c:idx val="149"/>
              <c:tx>
                <c:strRef>
                  <c:f>'Data (Hide)'!$B$153</c:f>
                  <c:strCache>
                    <c:ptCount val="1"/>
                    <c:pt idx="0">
                      <c:v>Option 150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{8B22E7B5-5AC3-4253-A256-D6F89AFEC65B}</c15:txfldGUID>
                      <c15:f>'Data (Hide)'!$B$153</c15:f>
                      <c15:dlblFieldTableCache>
                        <c:ptCount val="1"/>
                        <c:pt idx="0">
                          <c:v>Option 150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4A-042C-4BCA-8CB5-E3B2099518CE}"/>
                </c:ext>
              </c:extLst>
            </c:dLbl>
            <c:dLbl>
              <c:idx val="150"/>
              <c:tx>
                <c:strRef>
                  <c:f>'Data (Hide)'!$B$154</c:f>
                  <c:strCache>
                    <c:ptCount val="1"/>
                    <c:pt idx="0">
                      <c:v>Option 151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{2FD83079-560D-42BA-8901-ECC3272F747A}</c15:txfldGUID>
                      <c15:f>'Data (Hide)'!$B$154</c15:f>
                      <c15:dlblFieldTableCache>
                        <c:ptCount val="1"/>
                        <c:pt idx="0">
                          <c:v>Option 151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4B-042C-4BCA-8CB5-E3B2099518CE}"/>
                </c:ext>
              </c:extLst>
            </c:dLbl>
            <c:dLbl>
              <c:idx val="151"/>
              <c:tx>
                <c:strRef>
                  <c:f>'Data (Hide)'!$B$155</c:f>
                  <c:strCache>
                    <c:ptCount val="1"/>
                    <c:pt idx="0">
                      <c:v>Option 152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{15331947-80DA-4E7A-BC11-BF3BFFAFB747}</c15:txfldGUID>
                      <c15:f>'Data (Hide)'!$B$155</c15:f>
                      <c15:dlblFieldTableCache>
                        <c:ptCount val="1"/>
                        <c:pt idx="0">
                          <c:v>Option 152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4C-042C-4BCA-8CB5-E3B2099518CE}"/>
                </c:ext>
              </c:extLst>
            </c:dLbl>
            <c:dLbl>
              <c:idx val="152"/>
              <c:tx>
                <c:strRef>
                  <c:f>'Data (Hide)'!$B$156</c:f>
                  <c:strCache>
                    <c:ptCount val="1"/>
                    <c:pt idx="0">
                      <c:v>Option 153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{E4871C2E-DD2F-4485-BF81-72B17CDCDB10}</c15:txfldGUID>
                      <c15:f>'Data (Hide)'!$B$156</c15:f>
                      <c15:dlblFieldTableCache>
                        <c:ptCount val="1"/>
                        <c:pt idx="0">
                          <c:v>Option 153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4D-042C-4BCA-8CB5-E3B2099518CE}"/>
                </c:ext>
              </c:extLst>
            </c:dLbl>
            <c:dLbl>
              <c:idx val="153"/>
              <c:tx>
                <c:strRef>
                  <c:f>'Data (Hide)'!$B$157</c:f>
                  <c:strCache>
                    <c:ptCount val="1"/>
                    <c:pt idx="0">
                      <c:v>Option 154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{524104E0-9776-4C86-B4F5-FFC5A59404FA}</c15:txfldGUID>
                      <c15:f>'Data (Hide)'!$B$157</c15:f>
                      <c15:dlblFieldTableCache>
                        <c:ptCount val="1"/>
                        <c:pt idx="0">
                          <c:v>Option 154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4E-042C-4BCA-8CB5-E3B2099518CE}"/>
                </c:ext>
              </c:extLst>
            </c:dLbl>
            <c:dLbl>
              <c:idx val="154"/>
              <c:tx>
                <c:strRef>
                  <c:f>'Data (Hide)'!$B$158</c:f>
                  <c:strCache>
                    <c:ptCount val="1"/>
                    <c:pt idx="0">
                      <c:v>Option 155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{ED900FEB-F1D4-4ADE-B934-5A42EC395165}</c15:txfldGUID>
                      <c15:f>'Data (Hide)'!$B$158</c15:f>
                      <c15:dlblFieldTableCache>
                        <c:ptCount val="1"/>
                        <c:pt idx="0">
                          <c:v>Option 155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4F-042C-4BCA-8CB5-E3B2099518CE}"/>
                </c:ext>
              </c:extLst>
            </c:dLbl>
            <c:dLbl>
              <c:idx val="155"/>
              <c:tx>
                <c:strRef>
                  <c:f>'Data (Hide)'!$B$159</c:f>
                  <c:strCache>
                    <c:ptCount val="1"/>
                    <c:pt idx="0">
                      <c:v>Option 156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{35963B66-B8BF-4BCB-AC1A-CC59EBE2D4C1}</c15:txfldGUID>
                      <c15:f>'Data (Hide)'!$B$159</c15:f>
                      <c15:dlblFieldTableCache>
                        <c:ptCount val="1"/>
                        <c:pt idx="0">
                          <c:v>Option 156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50-042C-4BCA-8CB5-E3B2099518CE}"/>
                </c:ext>
              </c:extLst>
            </c:dLbl>
            <c:dLbl>
              <c:idx val="156"/>
              <c:tx>
                <c:strRef>
                  <c:f>'Data (Hide)'!$B$160</c:f>
                  <c:strCache>
                    <c:ptCount val="1"/>
                    <c:pt idx="0">
                      <c:v>Option 157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{D99426BD-71D0-4B8A-98EA-E6F9BD7D62D2}</c15:txfldGUID>
                      <c15:f>'Data (Hide)'!$B$160</c15:f>
                      <c15:dlblFieldTableCache>
                        <c:ptCount val="1"/>
                        <c:pt idx="0">
                          <c:v>Option 157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51-042C-4BCA-8CB5-E3B2099518CE}"/>
                </c:ext>
              </c:extLst>
            </c:dLbl>
            <c:dLbl>
              <c:idx val="157"/>
              <c:tx>
                <c:strRef>
                  <c:f>'Data (Hide)'!$B$161</c:f>
                  <c:strCache>
                    <c:ptCount val="1"/>
                    <c:pt idx="0">
                      <c:v>Option 158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{04973BAA-9C24-489C-86C7-B7A38490E111}</c15:txfldGUID>
                      <c15:f>'Data (Hide)'!$B$161</c15:f>
                      <c15:dlblFieldTableCache>
                        <c:ptCount val="1"/>
                        <c:pt idx="0">
                          <c:v>Option 158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52-042C-4BCA-8CB5-E3B2099518CE}"/>
                </c:ext>
              </c:extLst>
            </c:dLbl>
            <c:dLbl>
              <c:idx val="158"/>
              <c:tx>
                <c:strRef>
                  <c:f>'Data (Hide)'!$B$162</c:f>
                  <c:strCache>
                    <c:ptCount val="1"/>
                    <c:pt idx="0">
                      <c:v>Option 159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{0ADCF4EB-E5A2-444E-BA91-79E33D817A01}</c15:txfldGUID>
                      <c15:f>'Data (Hide)'!$B$162</c15:f>
                      <c15:dlblFieldTableCache>
                        <c:ptCount val="1"/>
                        <c:pt idx="0">
                          <c:v>Option 159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53-042C-4BCA-8CB5-E3B2099518CE}"/>
                </c:ext>
              </c:extLst>
            </c:dLbl>
            <c:dLbl>
              <c:idx val="159"/>
              <c:tx>
                <c:strRef>
                  <c:f>'Data (Hide)'!$B$163</c:f>
                  <c:strCache>
                    <c:ptCount val="1"/>
                    <c:pt idx="0">
                      <c:v>Option 160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{4C7075A3-76BD-4C9F-B763-6AD7EF5875BE}</c15:txfldGUID>
                      <c15:f>'Data (Hide)'!$B$163</c15:f>
                      <c15:dlblFieldTableCache>
                        <c:ptCount val="1"/>
                        <c:pt idx="0">
                          <c:v>Option 160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54-042C-4BCA-8CB5-E3B2099518CE}"/>
                </c:ext>
              </c:extLst>
            </c:dLbl>
            <c:dLbl>
              <c:idx val="160"/>
              <c:tx>
                <c:strRef>
                  <c:f>'Data (Hide)'!$B$164</c:f>
                  <c:strCache>
                    <c:ptCount val="1"/>
                    <c:pt idx="0">
                      <c:v>Option 161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{6052CFC4-D658-4510-B705-FC0DC2073D2B}</c15:txfldGUID>
                      <c15:f>'Data (Hide)'!$B$164</c15:f>
                      <c15:dlblFieldTableCache>
                        <c:ptCount val="1"/>
                        <c:pt idx="0">
                          <c:v>Option 161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55-042C-4BCA-8CB5-E3B2099518CE}"/>
                </c:ext>
              </c:extLst>
            </c:dLbl>
            <c:dLbl>
              <c:idx val="161"/>
              <c:tx>
                <c:strRef>
                  <c:f>'Data (Hide)'!$B$165</c:f>
                  <c:strCache>
                    <c:ptCount val="1"/>
                    <c:pt idx="0">
                      <c:v>Option 162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{DB3D902D-2DF1-4BA2-A96B-1FADEEA3D82B}</c15:txfldGUID>
                      <c15:f>'Data (Hide)'!$B$165</c15:f>
                      <c15:dlblFieldTableCache>
                        <c:ptCount val="1"/>
                        <c:pt idx="0">
                          <c:v>Option 162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56-042C-4BCA-8CB5-E3B2099518CE}"/>
                </c:ext>
              </c:extLst>
            </c:dLbl>
            <c:dLbl>
              <c:idx val="162"/>
              <c:tx>
                <c:strRef>
                  <c:f>'Data (Hide)'!$B$166</c:f>
                  <c:strCache>
                    <c:ptCount val="1"/>
                    <c:pt idx="0">
                      <c:v>Option 163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{7068BE35-E00D-4460-8E84-C6BAABADDCF9}</c15:txfldGUID>
                      <c15:f>'Data (Hide)'!$B$166</c15:f>
                      <c15:dlblFieldTableCache>
                        <c:ptCount val="1"/>
                        <c:pt idx="0">
                          <c:v>Option 163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57-042C-4BCA-8CB5-E3B2099518CE}"/>
                </c:ext>
              </c:extLst>
            </c:dLbl>
            <c:dLbl>
              <c:idx val="163"/>
              <c:tx>
                <c:strRef>
                  <c:f>'Data (Hide)'!$B$167</c:f>
                  <c:strCache>
                    <c:ptCount val="1"/>
                    <c:pt idx="0">
                      <c:v>Option 164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{F848FFF2-7548-4345-B819-A97E3616A0B7}</c15:txfldGUID>
                      <c15:f>'Data (Hide)'!$B$167</c15:f>
                      <c15:dlblFieldTableCache>
                        <c:ptCount val="1"/>
                        <c:pt idx="0">
                          <c:v>Option 164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58-042C-4BCA-8CB5-E3B2099518CE}"/>
                </c:ext>
              </c:extLst>
            </c:dLbl>
            <c:dLbl>
              <c:idx val="164"/>
              <c:tx>
                <c:strRef>
                  <c:f>'Data (Hide)'!$B$168</c:f>
                  <c:strCache>
                    <c:ptCount val="1"/>
                    <c:pt idx="0">
                      <c:v>Option 165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{ECAF5D99-5849-4360-A993-7CDD3901E1C1}</c15:txfldGUID>
                      <c15:f>'Data (Hide)'!$B$168</c15:f>
                      <c15:dlblFieldTableCache>
                        <c:ptCount val="1"/>
                        <c:pt idx="0">
                          <c:v>Option 165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59-042C-4BCA-8CB5-E3B2099518CE}"/>
                </c:ext>
              </c:extLst>
            </c:dLbl>
            <c:dLbl>
              <c:idx val="165"/>
              <c:tx>
                <c:strRef>
                  <c:f>'Data (Hide)'!$B$169</c:f>
                  <c:strCache>
                    <c:ptCount val="1"/>
                    <c:pt idx="0">
                      <c:v>Option 166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{599E645F-3076-4023-BD69-E1DE770A58BE}</c15:txfldGUID>
                      <c15:f>'Data (Hide)'!$B$169</c15:f>
                      <c15:dlblFieldTableCache>
                        <c:ptCount val="1"/>
                        <c:pt idx="0">
                          <c:v>Option 166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5A-042C-4BCA-8CB5-E3B2099518CE}"/>
                </c:ext>
              </c:extLst>
            </c:dLbl>
            <c:dLbl>
              <c:idx val="166"/>
              <c:tx>
                <c:strRef>
                  <c:f>'Data (Hide)'!$B$170</c:f>
                  <c:strCache>
                    <c:ptCount val="1"/>
                    <c:pt idx="0">
                      <c:v>Option 167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{6E5BD7C2-51B5-4269-8F4F-E8364683B0ED}</c15:txfldGUID>
                      <c15:f>'Data (Hide)'!$B$170</c15:f>
                      <c15:dlblFieldTableCache>
                        <c:ptCount val="1"/>
                        <c:pt idx="0">
                          <c:v>Option 167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5B-042C-4BCA-8CB5-E3B2099518CE}"/>
                </c:ext>
              </c:extLst>
            </c:dLbl>
            <c:dLbl>
              <c:idx val="167"/>
              <c:tx>
                <c:strRef>
                  <c:f>'Data (Hide)'!$B$171</c:f>
                  <c:strCache>
                    <c:ptCount val="1"/>
                    <c:pt idx="0">
                      <c:v>Option 168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{1569BBD7-BBBC-4D02-9DE1-31150B386105}</c15:txfldGUID>
                      <c15:f>'Data (Hide)'!$B$171</c15:f>
                      <c15:dlblFieldTableCache>
                        <c:ptCount val="1"/>
                        <c:pt idx="0">
                          <c:v>Option 168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5C-042C-4BCA-8CB5-E3B2099518CE}"/>
                </c:ext>
              </c:extLst>
            </c:dLbl>
            <c:dLbl>
              <c:idx val="168"/>
              <c:tx>
                <c:strRef>
                  <c:f>'Data (Hide)'!$B$172</c:f>
                  <c:strCache>
                    <c:ptCount val="1"/>
                    <c:pt idx="0">
                      <c:v>Option 169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{1666A48F-FAF3-4490-870D-B2B4273DC855}</c15:txfldGUID>
                      <c15:f>'Data (Hide)'!$B$172</c15:f>
                      <c15:dlblFieldTableCache>
                        <c:ptCount val="1"/>
                        <c:pt idx="0">
                          <c:v>Option 169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5D-042C-4BCA-8CB5-E3B2099518CE}"/>
                </c:ext>
              </c:extLst>
            </c:dLbl>
            <c:dLbl>
              <c:idx val="169"/>
              <c:tx>
                <c:strRef>
                  <c:f>'Data (Hide)'!$B$173</c:f>
                  <c:strCache>
                    <c:ptCount val="1"/>
                    <c:pt idx="0">
                      <c:v>Option 170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{AB807D21-3FFE-4936-95A3-2044524170AD}</c15:txfldGUID>
                      <c15:f>'Data (Hide)'!$B$173</c15:f>
                      <c15:dlblFieldTableCache>
                        <c:ptCount val="1"/>
                        <c:pt idx="0">
                          <c:v>Option 170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5E-042C-4BCA-8CB5-E3B2099518CE}"/>
                </c:ext>
              </c:extLst>
            </c:dLbl>
            <c:dLbl>
              <c:idx val="170"/>
              <c:tx>
                <c:strRef>
                  <c:f>'Data (Hide)'!$B$174</c:f>
                  <c:strCache>
                    <c:ptCount val="1"/>
                    <c:pt idx="0">
                      <c:v>Option 171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{68430D6D-4BBE-42CF-A5BA-C23C26BFF052}</c15:txfldGUID>
                      <c15:f>'Data (Hide)'!$B$174</c15:f>
                      <c15:dlblFieldTableCache>
                        <c:ptCount val="1"/>
                        <c:pt idx="0">
                          <c:v>Option 171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5F-042C-4BCA-8CB5-E3B2099518CE}"/>
                </c:ext>
              </c:extLst>
            </c:dLbl>
            <c:dLbl>
              <c:idx val="171"/>
              <c:tx>
                <c:strRef>
                  <c:f>'Data (Hide)'!$B$175</c:f>
                  <c:strCache>
                    <c:ptCount val="1"/>
                    <c:pt idx="0">
                      <c:v>Option 172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{ED778076-B1AA-446F-8D67-6654540F65EF}</c15:txfldGUID>
                      <c15:f>'Data (Hide)'!$B$175</c15:f>
                      <c15:dlblFieldTableCache>
                        <c:ptCount val="1"/>
                        <c:pt idx="0">
                          <c:v>Option 172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60-042C-4BCA-8CB5-E3B2099518CE}"/>
                </c:ext>
              </c:extLst>
            </c:dLbl>
            <c:dLbl>
              <c:idx val="172"/>
              <c:tx>
                <c:strRef>
                  <c:f>'Data (Hide)'!$B$176</c:f>
                  <c:strCache>
                    <c:ptCount val="1"/>
                    <c:pt idx="0">
                      <c:v>Option 173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{D67CE397-ACBB-49F2-9914-6DDE6EE5B623}</c15:txfldGUID>
                      <c15:f>'Data (Hide)'!$B$176</c15:f>
                      <c15:dlblFieldTableCache>
                        <c:ptCount val="1"/>
                        <c:pt idx="0">
                          <c:v>Option 173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61-042C-4BCA-8CB5-E3B2099518CE}"/>
                </c:ext>
              </c:extLst>
            </c:dLbl>
            <c:dLbl>
              <c:idx val="173"/>
              <c:tx>
                <c:strRef>
                  <c:f>'Data (Hide)'!$B$177</c:f>
                  <c:strCache>
                    <c:ptCount val="1"/>
                    <c:pt idx="0">
                      <c:v>Option 174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{753AB072-9BC9-4DE7-9E8A-C6A3DB6B9BB1}</c15:txfldGUID>
                      <c15:f>'Data (Hide)'!$B$177</c15:f>
                      <c15:dlblFieldTableCache>
                        <c:ptCount val="1"/>
                        <c:pt idx="0">
                          <c:v>Option 174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62-042C-4BCA-8CB5-E3B2099518CE}"/>
                </c:ext>
              </c:extLst>
            </c:dLbl>
            <c:dLbl>
              <c:idx val="174"/>
              <c:tx>
                <c:strRef>
                  <c:f>'Data (Hide)'!$B$178</c:f>
                  <c:strCache>
                    <c:ptCount val="1"/>
                    <c:pt idx="0">
                      <c:v>Option 175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{E185235D-5147-4D55-8482-1E8D182D4DD5}</c15:txfldGUID>
                      <c15:f>'Data (Hide)'!$B$178</c15:f>
                      <c15:dlblFieldTableCache>
                        <c:ptCount val="1"/>
                        <c:pt idx="0">
                          <c:v>Option 175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63-042C-4BCA-8CB5-E3B2099518CE}"/>
                </c:ext>
              </c:extLst>
            </c:dLbl>
            <c:dLbl>
              <c:idx val="175"/>
              <c:tx>
                <c:strRef>
                  <c:f>'Data (Hide)'!$B$179</c:f>
                  <c:strCache>
                    <c:ptCount val="1"/>
                    <c:pt idx="0">
                      <c:v>Option 176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{FCB41655-B2FF-422B-9341-D9E25F3DA1FF}</c15:txfldGUID>
                      <c15:f>'Data (Hide)'!$B$179</c15:f>
                      <c15:dlblFieldTableCache>
                        <c:ptCount val="1"/>
                        <c:pt idx="0">
                          <c:v>Option 176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64-042C-4BCA-8CB5-E3B2099518CE}"/>
                </c:ext>
              </c:extLst>
            </c:dLbl>
            <c:dLbl>
              <c:idx val="176"/>
              <c:tx>
                <c:strRef>
                  <c:f>'Data (Hide)'!$B$180</c:f>
                  <c:strCache>
                    <c:ptCount val="1"/>
                    <c:pt idx="0">
                      <c:v>Option 177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{804E5912-A6AF-49AA-83D8-1206436EED0F}</c15:txfldGUID>
                      <c15:f>'Data (Hide)'!$B$180</c15:f>
                      <c15:dlblFieldTableCache>
                        <c:ptCount val="1"/>
                        <c:pt idx="0">
                          <c:v>Option 177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65-042C-4BCA-8CB5-E3B2099518CE}"/>
                </c:ext>
              </c:extLst>
            </c:dLbl>
            <c:dLbl>
              <c:idx val="177"/>
              <c:tx>
                <c:strRef>
                  <c:f>'Data (Hide)'!$B$181</c:f>
                  <c:strCache>
                    <c:ptCount val="1"/>
                    <c:pt idx="0">
                      <c:v>Option 178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{64C43151-6071-4533-912F-3F287F50B682}</c15:txfldGUID>
                      <c15:f>'Data (Hide)'!$B$181</c15:f>
                      <c15:dlblFieldTableCache>
                        <c:ptCount val="1"/>
                        <c:pt idx="0">
                          <c:v>Option 178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66-042C-4BCA-8CB5-E3B2099518CE}"/>
                </c:ext>
              </c:extLst>
            </c:dLbl>
            <c:dLbl>
              <c:idx val="178"/>
              <c:tx>
                <c:strRef>
                  <c:f>'Data (Hide)'!$B$182</c:f>
                  <c:strCache>
                    <c:ptCount val="1"/>
                    <c:pt idx="0">
                      <c:v>Option 179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{5BA98DD0-C4D4-489C-AFEF-FBBF98A2FE28}</c15:txfldGUID>
                      <c15:f>'Data (Hide)'!$B$182</c15:f>
                      <c15:dlblFieldTableCache>
                        <c:ptCount val="1"/>
                        <c:pt idx="0">
                          <c:v>Option 179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67-042C-4BCA-8CB5-E3B2099518CE}"/>
                </c:ext>
              </c:extLst>
            </c:dLbl>
            <c:dLbl>
              <c:idx val="179"/>
              <c:tx>
                <c:strRef>
                  <c:f>'Data (Hide)'!$B$183</c:f>
                  <c:strCache>
                    <c:ptCount val="1"/>
                    <c:pt idx="0">
                      <c:v>Option 180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{D05F7565-1229-4138-8713-18D5C94866E9}</c15:txfldGUID>
                      <c15:f>'Data (Hide)'!$B$183</c15:f>
                      <c15:dlblFieldTableCache>
                        <c:ptCount val="1"/>
                        <c:pt idx="0">
                          <c:v>Option 180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68-042C-4BCA-8CB5-E3B2099518CE}"/>
                </c:ext>
              </c:extLst>
            </c:dLbl>
            <c:dLbl>
              <c:idx val="180"/>
              <c:tx>
                <c:strRef>
                  <c:f>'Data (Hide)'!$B$184</c:f>
                  <c:strCache>
                    <c:ptCount val="1"/>
                    <c:pt idx="0">
                      <c:v>Option 181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{308113AC-F5D6-4260-B260-AD1DB58E5518}</c15:txfldGUID>
                      <c15:f>'Data (Hide)'!$B$184</c15:f>
                      <c15:dlblFieldTableCache>
                        <c:ptCount val="1"/>
                        <c:pt idx="0">
                          <c:v>Option 181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69-042C-4BCA-8CB5-E3B2099518CE}"/>
                </c:ext>
              </c:extLst>
            </c:dLbl>
            <c:dLbl>
              <c:idx val="181"/>
              <c:tx>
                <c:strRef>
                  <c:f>'Data (Hide)'!$B$185</c:f>
                  <c:strCache>
                    <c:ptCount val="1"/>
                    <c:pt idx="0">
                      <c:v>Option 182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{15207606-7971-4D10-A0D6-6C8C414586CD}</c15:txfldGUID>
                      <c15:f>'Data (Hide)'!$B$185</c15:f>
                      <c15:dlblFieldTableCache>
                        <c:ptCount val="1"/>
                        <c:pt idx="0">
                          <c:v>Option 182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6A-042C-4BCA-8CB5-E3B2099518CE}"/>
                </c:ext>
              </c:extLst>
            </c:dLbl>
            <c:dLbl>
              <c:idx val="182"/>
              <c:tx>
                <c:strRef>
                  <c:f>'Data (Hide)'!$B$186</c:f>
                  <c:strCache>
                    <c:ptCount val="1"/>
                    <c:pt idx="0">
                      <c:v>Option 183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{0A275A9E-1478-4DB5-9974-3BE9B91E7491}</c15:txfldGUID>
                      <c15:f>'Data (Hide)'!$B$186</c15:f>
                      <c15:dlblFieldTableCache>
                        <c:ptCount val="1"/>
                        <c:pt idx="0">
                          <c:v>Option 183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6B-042C-4BCA-8CB5-E3B2099518CE}"/>
                </c:ext>
              </c:extLst>
            </c:dLbl>
            <c:dLbl>
              <c:idx val="183"/>
              <c:tx>
                <c:strRef>
                  <c:f>'Data (Hide)'!$B$187</c:f>
                  <c:strCache>
                    <c:ptCount val="1"/>
                    <c:pt idx="0">
                      <c:v>Option 184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{8C51E191-21AE-475A-A07A-078FDA604FA0}</c15:txfldGUID>
                      <c15:f>'Data (Hide)'!$B$187</c15:f>
                      <c15:dlblFieldTableCache>
                        <c:ptCount val="1"/>
                        <c:pt idx="0">
                          <c:v>Option 184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6C-042C-4BCA-8CB5-E3B2099518CE}"/>
                </c:ext>
              </c:extLst>
            </c:dLbl>
            <c:dLbl>
              <c:idx val="184"/>
              <c:tx>
                <c:strRef>
                  <c:f>'Data (Hide)'!$B$188</c:f>
                  <c:strCache>
                    <c:ptCount val="1"/>
                    <c:pt idx="0">
                      <c:v>Option 185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{07017AFA-E965-48BC-B7E9-2CA1FC8AAC9D}</c15:txfldGUID>
                      <c15:f>'Data (Hide)'!$B$188</c15:f>
                      <c15:dlblFieldTableCache>
                        <c:ptCount val="1"/>
                        <c:pt idx="0">
                          <c:v>Option 185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6D-042C-4BCA-8CB5-E3B2099518CE}"/>
                </c:ext>
              </c:extLst>
            </c:dLbl>
            <c:dLbl>
              <c:idx val="185"/>
              <c:tx>
                <c:strRef>
                  <c:f>'Data (Hide)'!$B$189</c:f>
                  <c:strCache>
                    <c:ptCount val="1"/>
                    <c:pt idx="0">
                      <c:v>Option 186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{C4F4795C-D7D5-47A3-931E-4043043CC020}</c15:txfldGUID>
                      <c15:f>'Data (Hide)'!$B$189</c15:f>
                      <c15:dlblFieldTableCache>
                        <c:ptCount val="1"/>
                        <c:pt idx="0">
                          <c:v>Option 186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6E-042C-4BCA-8CB5-E3B2099518CE}"/>
                </c:ext>
              </c:extLst>
            </c:dLbl>
            <c:dLbl>
              <c:idx val="186"/>
              <c:tx>
                <c:strRef>
                  <c:f>'Data (Hide)'!$B$190</c:f>
                  <c:strCache>
                    <c:ptCount val="1"/>
                    <c:pt idx="0">
                      <c:v>Option 187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{35582248-A0EC-4C4E-8112-427F143BA91E}</c15:txfldGUID>
                      <c15:f>'Data (Hide)'!$B$190</c15:f>
                      <c15:dlblFieldTableCache>
                        <c:ptCount val="1"/>
                        <c:pt idx="0">
                          <c:v>Option 187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6F-042C-4BCA-8CB5-E3B2099518CE}"/>
                </c:ext>
              </c:extLst>
            </c:dLbl>
            <c:dLbl>
              <c:idx val="187"/>
              <c:tx>
                <c:strRef>
                  <c:f>'Data (Hide)'!$B$191</c:f>
                  <c:strCache>
                    <c:ptCount val="1"/>
                    <c:pt idx="0">
                      <c:v>Option 188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{F0A84EDF-2F92-44C9-A5AA-CA2B664C0E5B}</c15:txfldGUID>
                      <c15:f>'Data (Hide)'!$B$191</c15:f>
                      <c15:dlblFieldTableCache>
                        <c:ptCount val="1"/>
                        <c:pt idx="0">
                          <c:v>Option 188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70-042C-4BCA-8CB5-E3B2099518CE}"/>
                </c:ext>
              </c:extLst>
            </c:dLbl>
            <c:dLbl>
              <c:idx val="188"/>
              <c:tx>
                <c:strRef>
                  <c:f>'Data (Hide)'!$B$192</c:f>
                  <c:strCache>
                    <c:ptCount val="1"/>
                    <c:pt idx="0">
                      <c:v>Option 189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{00CB7F7E-BDD6-4004-A2E2-3844F16C165F}</c15:txfldGUID>
                      <c15:f>'Data (Hide)'!$B$192</c15:f>
                      <c15:dlblFieldTableCache>
                        <c:ptCount val="1"/>
                        <c:pt idx="0">
                          <c:v>Option 189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71-042C-4BCA-8CB5-E3B2099518CE}"/>
                </c:ext>
              </c:extLst>
            </c:dLbl>
            <c:dLbl>
              <c:idx val="189"/>
              <c:tx>
                <c:strRef>
                  <c:f>'Data (Hide)'!$B$193</c:f>
                  <c:strCache>
                    <c:ptCount val="1"/>
                    <c:pt idx="0">
                      <c:v>Option 190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{923454D0-48C6-40BA-8220-B07D9D509188}</c15:txfldGUID>
                      <c15:f>'Data (Hide)'!$B$193</c15:f>
                      <c15:dlblFieldTableCache>
                        <c:ptCount val="1"/>
                        <c:pt idx="0">
                          <c:v>Option 190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72-042C-4BCA-8CB5-E3B2099518CE}"/>
                </c:ext>
              </c:extLst>
            </c:dLbl>
            <c:dLbl>
              <c:idx val="190"/>
              <c:tx>
                <c:strRef>
                  <c:f>'Data (Hide)'!$B$194</c:f>
                  <c:strCache>
                    <c:ptCount val="1"/>
                    <c:pt idx="0">
                      <c:v>Option 191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{0A17243A-FBE3-4D00-8095-816F5FA8E25F}</c15:txfldGUID>
                      <c15:f>'Data (Hide)'!$B$194</c15:f>
                      <c15:dlblFieldTableCache>
                        <c:ptCount val="1"/>
                        <c:pt idx="0">
                          <c:v>Option 191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73-042C-4BCA-8CB5-E3B2099518CE}"/>
                </c:ext>
              </c:extLst>
            </c:dLbl>
            <c:dLbl>
              <c:idx val="191"/>
              <c:tx>
                <c:strRef>
                  <c:f>'Data (Hide)'!$B$195</c:f>
                  <c:strCache>
                    <c:ptCount val="1"/>
                    <c:pt idx="0">
                      <c:v>Option 192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{484BF5D7-8CF7-4D32-8F01-7703A91D6BD0}</c15:txfldGUID>
                      <c15:f>'Data (Hide)'!$B$195</c15:f>
                      <c15:dlblFieldTableCache>
                        <c:ptCount val="1"/>
                        <c:pt idx="0">
                          <c:v>Option 192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74-042C-4BCA-8CB5-E3B2099518CE}"/>
                </c:ext>
              </c:extLst>
            </c:dLbl>
            <c:dLbl>
              <c:idx val="192"/>
              <c:tx>
                <c:strRef>
                  <c:f>'Data (Hide)'!$B$196</c:f>
                  <c:strCache>
                    <c:ptCount val="1"/>
                    <c:pt idx="0">
                      <c:v>Option 193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{7C0ED28E-A7CC-444D-9FA8-C2CE6BF8F7B1}</c15:txfldGUID>
                      <c15:f>'Data (Hide)'!$B$196</c15:f>
                      <c15:dlblFieldTableCache>
                        <c:ptCount val="1"/>
                        <c:pt idx="0">
                          <c:v>Option 193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75-042C-4BCA-8CB5-E3B2099518CE}"/>
                </c:ext>
              </c:extLst>
            </c:dLbl>
            <c:dLbl>
              <c:idx val="193"/>
              <c:tx>
                <c:strRef>
                  <c:f>'Data (Hide)'!$B$197</c:f>
                  <c:strCache>
                    <c:ptCount val="1"/>
                    <c:pt idx="0">
                      <c:v>Option 194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{212414AE-786D-475C-9D7E-9C4BF58C86A2}</c15:txfldGUID>
                      <c15:f>'Data (Hide)'!$B$197</c15:f>
                      <c15:dlblFieldTableCache>
                        <c:ptCount val="1"/>
                        <c:pt idx="0">
                          <c:v>Option 194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76-042C-4BCA-8CB5-E3B2099518CE}"/>
                </c:ext>
              </c:extLst>
            </c:dLbl>
            <c:dLbl>
              <c:idx val="194"/>
              <c:tx>
                <c:strRef>
                  <c:f>'Data (Hide)'!$B$198</c:f>
                  <c:strCache>
                    <c:ptCount val="1"/>
                    <c:pt idx="0">
                      <c:v>Option 195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{778EF5EC-DCBF-4B3F-8BEB-4725EE11A2CA}</c15:txfldGUID>
                      <c15:f>'Data (Hide)'!$B$198</c15:f>
                      <c15:dlblFieldTableCache>
                        <c:ptCount val="1"/>
                        <c:pt idx="0">
                          <c:v>Option 195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77-042C-4BCA-8CB5-E3B2099518CE}"/>
                </c:ext>
              </c:extLst>
            </c:dLbl>
            <c:dLbl>
              <c:idx val="195"/>
              <c:tx>
                <c:strRef>
                  <c:f>'Data (Hide)'!$B$199</c:f>
                  <c:strCache>
                    <c:ptCount val="1"/>
                    <c:pt idx="0">
                      <c:v>Option 196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{A0CFE1C0-37F7-46D4-A13B-0EB67C81B40E}</c15:txfldGUID>
                      <c15:f>'Data (Hide)'!$B$199</c15:f>
                      <c15:dlblFieldTableCache>
                        <c:ptCount val="1"/>
                        <c:pt idx="0">
                          <c:v>Option 196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78-042C-4BCA-8CB5-E3B2099518CE}"/>
                </c:ext>
              </c:extLst>
            </c:dLbl>
            <c:dLbl>
              <c:idx val="196"/>
              <c:tx>
                <c:strRef>
                  <c:f>'Data (Hide)'!$B$200</c:f>
                  <c:strCache>
                    <c:ptCount val="1"/>
                    <c:pt idx="0">
                      <c:v>Option 197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{98C6BD59-C21F-4931-A10F-76039DCB6A70}</c15:txfldGUID>
                      <c15:f>'Data (Hide)'!$B$200</c15:f>
                      <c15:dlblFieldTableCache>
                        <c:ptCount val="1"/>
                        <c:pt idx="0">
                          <c:v>Option 197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79-042C-4BCA-8CB5-E3B2099518CE}"/>
                </c:ext>
              </c:extLst>
            </c:dLbl>
            <c:dLbl>
              <c:idx val="197"/>
              <c:tx>
                <c:strRef>
                  <c:f>'Data (Hide)'!$B$201</c:f>
                  <c:strCache>
                    <c:ptCount val="1"/>
                    <c:pt idx="0">
                      <c:v>Option 198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{22116C09-7434-4941-A1C7-CC464A58ABF1}</c15:txfldGUID>
                      <c15:f>'Data (Hide)'!$B$201</c15:f>
                      <c15:dlblFieldTableCache>
                        <c:ptCount val="1"/>
                        <c:pt idx="0">
                          <c:v>Option 198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7A-042C-4BCA-8CB5-E3B2099518CE}"/>
                </c:ext>
              </c:extLst>
            </c:dLbl>
            <c:dLbl>
              <c:idx val="198"/>
              <c:tx>
                <c:strRef>
                  <c:f>'Data (Hide)'!$B$202</c:f>
                  <c:strCache>
                    <c:ptCount val="1"/>
                    <c:pt idx="0">
                      <c:v>Option 199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{CC3459C8-A715-417B-990C-89AD34B17C6F}</c15:txfldGUID>
                      <c15:f>'Data (Hide)'!$B$202</c15:f>
                      <c15:dlblFieldTableCache>
                        <c:ptCount val="1"/>
                        <c:pt idx="0">
                          <c:v>Option 199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7B-042C-4BCA-8CB5-E3B2099518CE}"/>
                </c:ext>
              </c:extLst>
            </c:dLbl>
            <c:dLbl>
              <c:idx val="199"/>
              <c:tx>
                <c:strRef>
                  <c:f>'Data (Hide)'!$B$203</c:f>
                  <c:strCache>
                    <c:ptCount val="1"/>
                    <c:pt idx="0">
                      <c:v>Option 200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{40FAE2D5-CF51-47B7-83CF-6142E1AFA112}</c15:txfldGUID>
                      <c15:f>'Data (Hide)'!$B$203</c15:f>
                      <c15:dlblFieldTableCache>
                        <c:ptCount val="1"/>
                        <c:pt idx="0">
                          <c:v>Option 200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7C-042C-4BCA-8CB5-E3B2099518CE}"/>
                </c:ext>
              </c:extLst>
            </c:dLbl>
            <c:dLbl>
              <c:idx val="200"/>
              <c:tx>
                <c:strRef>
                  <c:f>'Data (Hide)'!$B$204</c:f>
                  <c:strCache>
                    <c:ptCount val="1"/>
                    <c:pt idx="0">
                      <c:v>Option 201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{620AF878-ACC7-42F5-8BA2-B2CE0217412B}</c15:txfldGUID>
                      <c15:f>'Data (Hide)'!$B$204</c15:f>
                      <c15:dlblFieldTableCache>
                        <c:ptCount val="1"/>
                        <c:pt idx="0">
                          <c:v>Option 201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7D-042C-4BCA-8CB5-E3B2099518CE}"/>
                </c:ext>
              </c:extLst>
            </c:dLbl>
            <c:dLbl>
              <c:idx val="201"/>
              <c:tx>
                <c:strRef>
                  <c:f>'Data (Hide)'!$B$205</c:f>
                  <c:strCache>
                    <c:ptCount val="1"/>
                    <c:pt idx="0">
                      <c:v>Option 202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{380A3BA9-BCC3-41BB-8EF5-953DC7964112}</c15:txfldGUID>
                      <c15:f>'Data (Hide)'!$B$205</c15:f>
                      <c15:dlblFieldTableCache>
                        <c:ptCount val="1"/>
                        <c:pt idx="0">
                          <c:v>Option 202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7E-042C-4BCA-8CB5-E3B2099518CE}"/>
                </c:ext>
              </c:extLst>
            </c:dLbl>
            <c:dLbl>
              <c:idx val="202"/>
              <c:tx>
                <c:strRef>
                  <c:f>'Data (Hide)'!$B$206</c:f>
                  <c:strCache>
                    <c:ptCount val="1"/>
                    <c:pt idx="0">
                      <c:v>Option 203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{789CB8FA-EF6C-4180-BA83-98DA8493FBF5}</c15:txfldGUID>
                      <c15:f>'Data (Hide)'!$B$206</c15:f>
                      <c15:dlblFieldTableCache>
                        <c:ptCount val="1"/>
                        <c:pt idx="0">
                          <c:v>Option 203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7F-042C-4BCA-8CB5-E3B2099518CE}"/>
                </c:ext>
              </c:extLst>
            </c:dLbl>
            <c:dLbl>
              <c:idx val="203"/>
              <c:tx>
                <c:strRef>
                  <c:f>'Data (Hide)'!$B$207</c:f>
                  <c:strCache>
                    <c:ptCount val="1"/>
                    <c:pt idx="0">
                      <c:v>Option 204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{C12344ED-0000-4A79-8C69-17A352DF3030}</c15:txfldGUID>
                      <c15:f>'Data (Hide)'!$B$207</c15:f>
                      <c15:dlblFieldTableCache>
                        <c:ptCount val="1"/>
                        <c:pt idx="0">
                          <c:v>Option 204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80-042C-4BCA-8CB5-E3B2099518CE}"/>
                </c:ext>
              </c:extLst>
            </c:dLbl>
            <c:dLbl>
              <c:idx val="204"/>
              <c:tx>
                <c:strRef>
                  <c:f>'Data (Hide)'!$B$208</c:f>
                  <c:strCache>
                    <c:ptCount val="1"/>
                    <c:pt idx="0">
                      <c:v>Option 205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{2A303461-9884-4E55-9877-8E832BC60BD4}</c15:txfldGUID>
                      <c15:f>'Data (Hide)'!$B$208</c15:f>
                      <c15:dlblFieldTableCache>
                        <c:ptCount val="1"/>
                        <c:pt idx="0">
                          <c:v>Option 205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81-042C-4BCA-8CB5-E3B2099518CE}"/>
                </c:ext>
              </c:extLst>
            </c:dLbl>
            <c:dLbl>
              <c:idx val="205"/>
              <c:tx>
                <c:strRef>
                  <c:f>'Data (Hide)'!$B$209</c:f>
                  <c:strCache>
                    <c:ptCount val="1"/>
                    <c:pt idx="0">
                      <c:v>Option 206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{927A7371-32A2-4963-ABE5-5327C0D22199}</c15:txfldGUID>
                      <c15:f>'Data (Hide)'!$B$209</c15:f>
                      <c15:dlblFieldTableCache>
                        <c:ptCount val="1"/>
                        <c:pt idx="0">
                          <c:v>Option 206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82-042C-4BCA-8CB5-E3B2099518CE}"/>
                </c:ext>
              </c:extLst>
            </c:dLbl>
            <c:dLbl>
              <c:idx val="206"/>
              <c:tx>
                <c:strRef>
                  <c:f>'Data (Hide)'!$B$210</c:f>
                  <c:strCache>
                    <c:ptCount val="1"/>
                    <c:pt idx="0">
                      <c:v>Option 207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{E111ABEA-470F-4A3A-806B-BF75BBA85952}</c15:txfldGUID>
                      <c15:f>'Data (Hide)'!$B$210</c15:f>
                      <c15:dlblFieldTableCache>
                        <c:ptCount val="1"/>
                        <c:pt idx="0">
                          <c:v>Option 207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83-042C-4BCA-8CB5-E3B2099518CE}"/>
                </c:ext>
              </c:extLst>
            </c:dLbl>
            <c:dLbl>
              <c:idx val="207"/>
              <c:tx>
                <c:strRef>
                  <c:f>'Data (Hide)'!$B$211</c:f>
                  <c:strCache>
                    <c:ptCount val="1"/>
                    <c:pt idx="0">
                      <c:v>Option 208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{76C34C4A-2CD1-46ED-A274-BFA34E5F4FAD}</c15:txfldGUID>
                      <c15:f>'Data (Hide)'!$B$211</c15:f>
                      <c15:dlblFieldTableCache>
                        <c:ptCount val="1"/>
                        <c:pt idx="0">
                          <c:v>Option 208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84-042C-4BCA-8CB5-E3B2099518CE}"/>
                </c:ext>
              </c:extLst>
            </c:dLbl>
            <c:dLbl>
              <c:idx val="208"/>
              <c:tx>
                <c:strRef>
                  <c:f>'Data (Hide)'!$B$212</c:f>
                  <c:strCache>
                    <c:ptCount val="1"/>
                    <c:pt idx="0">
                      <c:v>Option 209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{25E46086-5768-46FB-9652-CED144538A75}</c15:txfldGUID>
                      <c15:f>'Data (Hide)'!$B$212</c15:f>
                      <c15:dlblFieldTableCache>
                        <c:ptCount val="1"/>
                        <c:pt idx="0">
                          <c:v>Option 209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85-042C-4BCA-8CB5-E3B2099518CE}"/>
                </c:ext>
              </c:extLst>
            </c:dLbl>
            <c:dLbl>
              <c:idx val="209"/>
              <c:tx>
                <c:strRef>
                  <c:f>'Data (Hide)'!$B$213</c:f>
                  <c:strCache>
                    <c:ptCount val="1"/>
                    <c:pt idx="0">
                      <c:v>Option 210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{A895B1EB-56D7-4B7D-8268-44198495CCE2}</c15:txfldGUID>
                      <c15:f>'Data (Hide)'!$B$213</c15:f>
                      <c15:dlblFieldTableCache>
                        <c:ptCount val="1"/>
                        <c:pt idx="0">
                          <c:v>Option 210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86-042C-4BCA-8CB5-E3B2099518CE}"/>
                </c:ext>
              </c:extLst>
            </c:dLbl>
            <c:dLbl>
              <c:idx val="210"/>
              <c:tx>
                <c:strRef>
                  <c:f>'Data (Hide)'!$B$214</c:f>
                  <c:strCache>
                    <c:ptCount val="1"/>
                    <c:pt idx="0">
                      <c:v>Option 211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{D248AE6B-CCCD-49EA-A03D-141782BB74C1}</c15:txfldGUID>
                      <c15:f>'Data (Hide)'!$B$214</c15:f>
                      <c15:dlblFieldTableCache>
                        <c:ptCount val="1"/>
                        <c:pt idx="0">
                          <c:v>Option 211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87-042C-4BCA-8CB5-E3B2099518CE}"/>
                </c:ext>
              </c:extLst>
            </c:dLbl>
            <c:dLbl>
              <c:idx val="211"/>
              <c:tx>
                <c:strRef>
                  <c:f>'Data (Hide)'!$B$215</c:f>
                  <c:strCache>
                    <c:ptCount val="1"/>
                    <c:pt idx="0">
                      <c:v>Option 212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{BAAC44A7-E8CF-4E61-8C07-7E0FDBC3D7FC}</c15:txfldGUID>
                      <c15:f>'Data (Hide)'!$B$215</c15:f>
                      <c15:dlblFieldTableCache>
                        <c:ptCount val="1"/>
                        <c:pt idx="0">
                          <c:v>Option 212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88-042C-4BCA-8CB5-E3B2099518CE}"/>
                </c:ext>
              </c:extLst>
            </c:dLbl>
            <c:dLbl>
              <c:idx val="212"/>
              <c:tx>
                <c:strRef>
                  <c:f>'Data (Hide)'!$B$216</c:f>
                  <c:strCache>
                    <c:ptCount val="1"/>
                    <c:pt idx="0">
                      <c:v>Option 213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{E8A4E493-D0C9-4C62-8052-1ECCD5883BBB}</c15:txfldGUID>
                      <c15:f>'Data (Hide)'!$B$216</c15:f>
                      <c15:dlblFieldTableCache>
                        <c:ptCount val="1"/>
                        <c:pt idx="0">
                          <c:v>Option 213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89-042C-4BCA-8CB5-E3B2099518CE}"/>
                </c:ext>
              </c:extLst>
            </c:dLbl>
            <c:dLbl>
              <c:idx val="213"/>
              <c:tx>
                <c:strRef>
                  <c:f>'Data (Hide)'!$B$217</c:f>
                  <c:strCache>
                    <c:ptCount val="1"/>
                    <c:pt idx="0">
                      <c:v>Option 214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{05F15A3E-2876-48AE-BA7B-2B5D04220460}</c15:txfldGUID>
                      <c15:f>'Data (Hide)'!$B$217</c15:f>
                      <c15:dlblFieldTableCache>
                        <c:ptCount val="1"/>
                        <c:pt idx="0">
                          <c:v>Option 214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8A-042C-4BCA-8CB5-E3B2099518CE}"/>
                </c:ext>
              </c:extLst>
            </c:dLbl>
            <c:dLbl>
              <c:idx val="214"/>
              <c:tx>
                <c:strRef>
                  <c:f>'Data (Hide)'!$B$218</c:f>
                  <c:strCache>
                    <c:ptCount val="1"/>
                    <c:pt idx="0">
                      <c:v>Option 215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{B785BA7B-A5EB-41A6-AFDF-489FE26567EA}</c15:txfldGUID>
                      <c15:f>'Data (Hide)'!$B$218</c15:f>
                      <c15:dlblFieldTableCache>
                        <c:ptCount val="1"/>
                        <c:pt idx="0">
                          <c:v>Option 215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8B-042C-4BCA-8CB5-E3B2099518CE}"/>
                </c:ext>
              </c:extLst>
            </c:dLbl>
            <c:dLbl>
              <c:idx val="215"/>
              <c:tx>
                <c:strRef>
                  <c:f>'Data (Hide)'!$B$219</c:f>
                  <c:strCache>
                    <c:ptCount val="1"/>
                    <c:pt idx="0">
                      <c:v>Option 216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{24313ADF-3B42-413C-9D41-7A5BAD01192F}</c15:txfldGUID>
                      <c15:f>'Data (Hide)'!$B$219</c15:f>
                      <c15:dlblFieldTableCache>
                        <c:ptCount val="1"/>
                        <c:pt idx="0">
                          <c:v>Option 216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8C-042C-4BCA-8CB5-E3B2099518CE}"/>
                </c:ext>
              </c:extLst>
            </c:dLbl>
            <c:dLbl>
              <c:idx val="216"/>
              <c:tx>
                <c:strRef>
                  <c:f>'Data (Hide)'!$B$220</c:f>
                  <c:strCache>
                    <c:ptCount val="1"/>
                    <c:pt idx="0">
                      <c:v>Option 217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{B0D66FD3-FBBC-461B-8487-C25B1283FA7B}</c15:txfldGUID>
                      <c15:f>'Data (Hide)'!$B$220</c15:f>
                      <c15:dlblFieldTableCache>
                        <c:ptCount val="1"/>
                        <c:pt idx="0">
                          <c:v>Option 217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8D-042C-4BCA-8CB5-E3B2099518CE}"/>
                </c:ext>
              </c:extLst>
            </c:dLbl>
            <c:dLbl>
              <c:idx val="217"/>
              <c:tx>
                <c:strRef>
                  <c:f>'Data (Hide)'!$B$221</c:f>
                  <c:strCache>
                    <c:ptCount val="1"/>
                    <c:pt idx="0">
                      <c:v>Option 218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{5F0AB708-7888-4184-B6FB-B4B8CFB50306}</c15:txfldGUID>
                      <c15:f>'Data (Hide)'!$B$221</c15:f>
                      <c15:dlblFieldTableCache>
                        <c:ptCount val="1"/>
                        <c:pt idx="0">
                          <c:v>Option 218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8E-042C-4BCA-8CB5-E3B2099518CE}"/>
                </c:ext>
              </c:extLst>
            </c:dLbl>
            <c:dLbl>
              <c:idx val="218"/>
              <c:tx>
                <c:strRef>
                  <c:f>'Data (Hide)'!$B$222</c:f>
                  <c:strCache>
                    <c:ptCount val="1"/>
                    <c:pt idx="0">
                      <c:v>Option 219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{1A0093F6-9801-47A0-ABAF-79CC5DD8F03A}</c15:txfldGUID>
                      <c15:f>'Data (Hide)'!$B$222</c15:f>
                      <c15:dlblFieldTableCache>
                        <c:ptCount val="1"/>
                        <c:pt idx="0">
                          <c:v>Option 219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8F-042C-4BCA-8CB5-E3B2099518CE}"/>
                </c:ext>
              </c:extLst>
            </c:dLbl>
            <c:dLbl>
              <c:idx val="219"/>
              <c:tx>
                <c:strRef>
                  <c:f>'Data (Hide)'!$B$223</c:f>
                  <c:strCache>
                    <c:ptCount val="1"/>
                    <c:pt idx="0">
                      <c:v>Option 220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{77B43184-D807-4E5A-9A9B-B2AAB23D9CC3}</c15:txfldGUID>
                      <c15:f>'Data (Hide)'!$B$223</c15:f>
                      <c15:dlblFieldTableCache>
                        <c:ptCount val="1"/>
                        <c:pt idx="0">
                          <c:v>Option 220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90-042C-4BCA-8CB5-E3B2099518CE}"/>
                </c:ext>
              </c:extLst>
            </c:dLbl>
            <c:dLbl>
              <c:idx val="220"/>
              <c:tx>
                <c:strRef>
                  <c:f>'Data (Hide)'!$B$224</c:f>
                  <c:strCache>
                    <c:ptCount val="1"/>
                    <c:pt idx="0">
                      <c:v>Option 221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{52096888-3968-4667-80A7-00AC12475927}</c15:txfldGUID>
                      <c15:f>'Data (Hide)'!$B$224</c15:f>
                      <c15:dlblFieldTableCache>
                        <c:ptCount val="1"/>
                        <c:pt idx="0">
                          <c:v>Option 221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91-042C-4BCA-8CB5-E3B2099518CE}"/>
                </c:ext>
              </c:extLst>
            </c:dLbl>
            <c:dLbl>
              <c:idx val="221"/>
              <c:tx>
                <c:strRef>
                  <c:f>'Data (Hide)'!$B$225</c:f>
                  <c:strCache>
                    <c:ptCount val="1"/>
                    <c:pt idx="0">
                      <c:v>Option 222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{01A30CA6-67D5-49C7-B899-9E9B8B24E760}</c15:txfldGUID>
                      <c15:f>'Data (Hide)'!$B$225</c15:f>
                      <c15:dlblFieldTableCache>
                        <c:ptCount val="1"/>
                        <c:pt idx="0">
                          <c:v>Option 222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92-042C-4BCA-8CB5-E3B2099518CE}"/>
                </c:ext>
              </c:extLst>
            </c:dLbl>
            <c:dLbl>
              <c:idx val="222"/>
              <c:tx>
                <c:strRef>
                  <c:f>'Data (Hide)'!$B$226</c:f>
                  <c:strCache>
                    <c:ptCount val="1"/>
                    <c:pt idx="0">
                      <c:v>Option 223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{0C143617-F457-4EF3-9C0B-7291D52931D7}</c15:txfldGUID>
                      <c15:f>'Data (Hide)'!$B$226</c15:f>
                      <c15:dlblFieldTableCache>
                        <c:ptCount val="1"/>
                        <c:pt idx="0">
                          <c:v>Option 223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93-042C-4BCA-8CB5-E3B2099518CE}"/>
                </c:ext>
              </c:extLst>
            </c:dLbl>
            <c:dLbl>
              <c:idx val="223"/>
              <c:tx>
                <c:strRef>
                  <c:f>'Data (Hide)'!$B$227</c:f>
                  <c:strCache>
                    <c:ptCount val="1"/>
                    <c:pt idx="0">
                      <c:v>Option 224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{16F15917-8BB6-4CE2-951E-89A7EAE748A6}</c15:txfldGUID>
                      <c15:f>'Data (Hide)'!$B$227</c15:f>
                      <c15:dlblFieldTableCache>
                        <c:ptCount val="1"/>
                        <c:pt idx="0">
                          <c:v>Option 224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94-042C-4BCA-8CB5-E3B2099518CE}"/>
                </c:ext>
              </c:extLst>
            </c:dLbl>
            <c:dLbl>
              <c:idx val="224"/>
              <c:tx>
                <c:strRef>
                  <c:f>'Data (Hide)'!$B$228</c:f>
                  <c:strCache>
                    <c:ptCount val="1"/>
                    <c:pt idx="0">
                      <c:v>Option 225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{6A419148-F257-4A94-8B05-434D887A8777}</c15:txfldGUID>
                      <c15:f>'Data (Hide)'!$B$228</c15:f>
                      <c15:dlblFieldTableCache>
                        <c:ptCount val="1"/>
                        <c:pt idx="0">
                          <c:v>Option 225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95-042C-4BCA-8CB5-E3B2099518CE}"/>
                </c:ext>
              </c:extLst>
            </c:dLbl>
            <c:dLbl>
              <c:idx val="225"/>
              <c:tx>
                <c:strRef>
                  <c:f>'Data (Hide)'!$B$229</c:f>
                  <c:strCache>
                    <c:ptCount val="1"/>
                    <c:pt idx="0">
                      <c:v>Option 226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{6260F090-F915-4CD6-9F5E-14F8C191AED6}</c15:txfldGUID>
                      <c15:f>'Data (Hide)'!$B$229</c15:f>
                      <c15:dlblFieldTableCache>
                        <c:ptCount val="1"/>
                        <c:pt idx="0">
                          <c:v>Option 226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96-042C-4BCA-8CB5-E3B2099518CE}"/>
                </c:ext>
              </c:extLst>
            </c:dLbl>
            <c:dLbl>
              <c:idx val="226"/>
              <c:tx>
                <c:strRef>
                  <c:f>'Data (Hide)'!$B$230</c:f>
                  <c:strCache>
                    <c:ptCount val="1"/>
                    <c:pt idx="0">
                      <c:v>Option 227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{40FDA7CD-90B1-48E2-AD71-66C978B72F46}</c15:txfldGUID>
                      <c15:f>'Data (Hide)'!$B$230</c15:f>
                      <c15:dlblFieldTableCache>
                        <c:ptCount val="1"/>
                        <c:pt idx="0">
                          <c:v>Option 227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97-042C-4BCA-8CB5-E3B2099518CE}"/>
                </c:ext>
              </c:extLst>
            </c:dLbl>
            <c:dLbl>
              <c:idx val="227"/>
              <c:tx>
                <c:strRef>
                  <c:f>'Data (Hide)'!$B$231</c:f>
                  <c:strCache>
                    <c:ptCount val="1"/>
                    <c:pt idx="0">
                      <c:v>Option 228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{015DAC33-6F18-44AD-A011-F60D70625F5B}</c15:txfldGUID>
                      <c15:f>'Data (Hide)'!$B$231</c15:f>
                      <c15:dlblFieldTableCache>
                        <c:ptCount val="1"/>
                        <c:pt idx="0">
                          <c:v>Option 228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98-042C-4BCA-8CB5-E3B2099518CE}"/>
                </c:ext>
              </c:extLst>
            </c:dLbl>
            <c:dLbl>
              <c:idx val="228"/>
              <c:tx>
                <c:strRef>
                  <c:f>'Data (Hide)'!$B$232</c:f>
                  <c:strCache>
                    <c:ptCount val="1"/>
                    <c:pt idx="0">
                      <c:v>Option 229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{C8BD3E19-FA01-4717-BE9D-FCD4BD3AFE4B}</c15:txfldGUID>
                      <c15:f>'Data (Hide)'!$B$232</c15:f>
                      <c15:dlblFieldTableCache>
                        <c:ptCount val="1"/>
                        <c:pt idx="0">
                          <c:v>Option 229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99-042C-4BCA-8CB5-E3B2099518CE}"/>
                </c:ext>
              </c:extLst>
            </c:dLbl>
            <c:dLbl>
              <c:idx val="229"/>
              <c:tx>
                <c:strRef>
                  <c:f>'Data (Hide)'!$B$233</c:f>
                  <c:strCache>
                    <c:ptCount val="1"/>
                    <c:pt idx="0">
                      <c:v>Option 230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{5FCA95DB-AE93-4809-AAB4-B9A6EBC5F6A5}</c15:txfldGUID>
                      <c15:f>'Data (Hide)'!$B$233</c15:f>
                      <c15:dlblFieldTableCache>
                        <c:ptCount val="1"/>
                        <c:pt idx="0">
                          <c:v>Option 230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9A-042C-4BCA-8CB5-E3B2099518CE}"/>
                </c:ext>
              </c:extLst>
            </c:dLbl>
            <c:dLbl>
              <c:idx val="230"/>
              <c:tx>
                <c:strRef>
                  <c:f>'Data (Hide)'!$B$234</c:f>
                  <c:strCache>
                    <c:ptCount val="1"/>
                    <c:pt idx="0">
                      <c:v>Option 231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{25E8FB81-6840-4883-AA63-21946DEC14EE}</c15:txfldGUID>
                      <c15:f>'Data (Hide)'!$B$234</c15:f>
                      <c15:dlblFieldTableCache>
                        <c:ptCount val="1"/>
                        <c:pt idx="0">
                          <c:v>Option 231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9B-042C-4BCA-8CB5-E3B2099518CE}"/>
                </c:ext>
              </c:extLst>
            </c:dLbl>
            <c:dLbl>
              <c:idx val="231"/>
              <c:tx>
                <c:strRef>
                  <c:f>'Data (Hide)'!$B$235</c:f>
                  <c:strCache>
                    <c:ptCount val="1"/>
                    <c:pt idx="0">
                      <c:v>Option 232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{70D308EF-A4BF-42D8-BDFB-8A09B2093DDB}</c15:txfldGUID>
                      <c15:f>'Data (Hide)'!$B$235</c15:f>
                      <c15:dlblFieldTableCache>
                        <c:ptCount val="1"/>
                        <c:pt idx="0">
                          <c:v>Option 232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9C-042C-4BCA-8CB5-E3B2099518CE}"/>
                </c:ext>
              </c:extLst>
            </c:dLbl>
            <c:dLbl>
              <c:idx val="232"/>
              <c:tx>
                <c:strRef>
                  <c:f>'Data (Hide)'!$B$236</c:f>
                  <c:strCache>
                    <c:ptCount val="1"/>
                    <c:pt idx="0">
                      <c:v>Option 233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{F421EDF4-2A34-4624-AF1C-AED7ADF00D5E}</c15:txfldGUID>
                      <c15:f>'Data (Hide)'!$B$236</c15:f>
                      <c15:dlblFieldTableCache>
                        <c:ptCount val="1"/>
                        <c:pt idx="0">
                          <c:v>Option 233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9D-042C-4BCA-8CB5-E3B2099518CE}"/>
                </c:ext>
              </c:extLst>
            </c:dLbl>
            <c:dLbl>
              <c:idx val="233"/>
              <c:tx>
                <c:strRef>
                  <c:f>'Data (Hide)'!$B$237</c:f>
                  <c:strCache>
                    <c:ptCount val="1"/>
                    <c:pt idx="0">
                      <c:v>Option 234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{C3778F8C-4886-45E5-934E-5A4EC8448531}</c15:txfldGUID>
                      <c15:f>'Data (Hide)'!$B$237</c15:f>
                      <c15:dlblFieldTableCache>
                        <c:ptCount val="1"/>
                        <c:pt idx="0">
                          <c:v>Option 234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9E-042C-4BCA-8CB5-E3B2099518CE}"/>
                </c:ext>
              </c:extLst>
            </c:dLbl>
            <c:dLbl>
              <c:idx val="234"/>
              <c:tx>
                <c:strRef>
                  <c:f>'Data (Hide)'!$B$238</c:f>
                  <c:strCache>
                    <c:ptCount val="1"/>
                    <c:pt idx="0">
                      <c:v>Option 235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{4EC00721-DD03-4EAB-AA28-7B8C1588D09A}</c15:txfldGUID>
                      <c15:f>'Data (Hide)'!$B$238</c15:f>
                      <c15:dlblFieldTableCache>
                        <c:ptCount val="1"/>
                        <c:pt idx="0">
                          <c:v>Option 235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9F-042C-4BCA-8CB5-E3B2099518CE}"/>
                </c:ext>
              </c:extLst>
            </c:dLbl>
            <c:dLbl>
              <c:idx val="235"/>
              <c:tx>
                <c:strRef>
                  <c:f>'Data (Hide)'!$B$239</c:f>
                  <c:strCache>
                    <c:ptCount val="1"/>
                    <c:pt idx="0">
                      <c:v>Option 236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{B8ECD1D1-19A9-46F9-9B67-8B24AF3DCF62}</c15:txfldGUID>
                      <c15:f>'Data (Hide)'!$B$239</c15:f>
                      <c15:dlblFieldTableCache>
                        <c:ptCount val="1"/>
                        <c:pt idx="0">
                          <c:v>Option 236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A0-042C-4BCA-8CB5-E3B2099518CE}"/>
                </c:ext>
              </c:extLst>
            </c:dLbl>
            <c:dLbl>
              <c:idx val="236"/>
              <c:tx>
                <c:strRef>
                  <c:f>'Data (Hide)'!$B$240</c:f>
                  <c:strCache>
                    <c:ptCount val="1"/>
                    <c:pt idx="0">
                      <c:v>Option 237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{6B2342F9-D0A3-4076-9657-2C882496CDD1}</c15:txfldGUID>
                      <c15:f>'Data (Hide)'!$B$240</c15:f>
                      <c15:dlblFieldTableCache>
                        <c:ptCount val="1"/>
                        <c:pt idx="0">
                          <c:v>Option 237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A1-042C-4BCA-8CB5-E3B2099518CE}"/>
                </c:ext>
              </c:extLst>
            </c:dLbl>
            <c:dLbl>
              <c:idx val="237"/>
              <c:tx>
                <c:strRef>
                  <c:f>'Data (Hide)'!$B$241</c:f>
                  <c:strCache>
                    <c:ptCount val="1"/>
                    <c:pt idx="0">
                      <c:v>Option 238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{1B469963-7D2A-4D26-9ACD-2F4ECA9F8145}</c15:txfldGUID>
                      <c15:f>'Data (Hide)'!$B$241</c15:f>
                      <c15:dlblFieldTableCache>
                        <c:ptCount val="1"/>
                        <c:pt idx="0">
                          <c:v>Option 238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A2-042C-4BCA-8CB5-E3B2099518CE}"/>
                </c:ext>
              </c:extLst>
            </c:dLbl>
            <c:dLbl>
              <c:idx val="238"/>
              <c:tx>
                <c:strRef>
                  <c:f>'Data (Hide)'!$B$242</c:f>
                  <c:strCache>
                    <c:ptCount val="1"/>
                    <c:pt idx="0">
                      <c:v>Option 239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{73A96291-1531-4984-B7C1-1F6D6CD77F74}</c15:txfldGUID>
                      <c15:f>'Data (Hide)'!$B$242</c15:f>
                      <c15:dlblFieldTableCache>
                        <c:ptCount val="1"/>
                        <c:pt idx="0">
                          <c:v>Option 239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A3-042C-4BCA-8CB5-E3B2099518CE}"/>
                </c:ext>
              </c:extLst>
            </c:dLbl>
            <c:dLbl>
              <c:idx val="239"/>
              <c:tx>
                <c:strRef>
                  <c:f>'Data (Hide)'!$B$243</c:f>
                  <c:strCache>
                    <c:ptCount val="1"/>
                    <c:pt idx="0">
                      <c:v>Option 240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{D30695E5-DF75-4D6B-9839-F3B54D355D83}</c15:txfldGUID>
                      <c15:f>'Data (Hide)'!$B$243</c15:f>
                      <c15:dlblFieldTableCache>
                        <c:ptCount val="1"/>
                        <c:pt idx="0">
                          <c:v>Option 240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A4-042C-4BCA-8CB5-E3B2099518CE}"/>
                </c:ext>
              </c:extLst>
            </c:dLbl>
            <c:dLbl>
              <c:idx val="240"/>
              <c:tx>
                <c:strRef>
                  <c:f>'Data (Hide)'!$B$244</c:f>
                  <c:strCache>
                    <c:ptCount val="1"/>
                    <c:pt idx="0">
                      <c:v>Option 241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{9051D38E-CC31-444C-B5D3-91984F9B7E6D}</c15:txfldGUID>
                      <c15:f>'Data (Hide)'!$B$244</c15:f>
                      <c15:dlblFieldTableCache>
                        <c:ptCount val="1"/>
                        <c:pt idx="0">
                          <c:v>Option 241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A5-042C-4BCA-8CB5-E3B2099518CE}"/>
                </c:ext>
              </c:extLst>
            </c:dLbl>
            <c:dLbl>
              <c:idx val="241"/>
              <c:tx>
                <c:strRef>
                  <c:f>'Data (Hide)'!$B$245</c:f>
                  <c:strCache>
                    <c:ptCount val="1"/>
                    <c:pt idx="0">
                      <c:v>Option 242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{09E3012B-CD6D-4B01-9CFC-D6F4177B22D3}</c15:txfldGUID>
                      <c15:f>'Data (Hide)'!$B$245</c15:f>
                      <c15:dlblFieldTableCache>
                        <c:ptCount val="1"/>
                        <c:pt idx="0">
                          <c:v>Option 242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A6-042C-4BCA-8CB5-E3B2099518CE}"/>
                </c:ext>
              </c:extLst>
            </c:dLbl>
            <c:dLbl>
              <c:idx val="242"/>
              <c:tx>
                <c:strRef>
                  <c:f>'Data (Hide)'!$B$246</c:f>
                  <c:strCache>
                    <c:ptCount val="1"/>
                    <c:pt idx="0">
                      <c:v>Option 243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{E57BB0BF-09CE-465D-A36C-98F3CB2C7D18}</c15:txfldGUID>
                      <c15:f>'Data (Hide)'!$B$246</c15:f>
                      <c15:dlblFieldTableCache>
                        <c:ptCount val="1"/>
                        <c:pt idx="0">
                          <c:v>Option 243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A7-042C-4BCA-8CB5-E3B2099518CE}"/>
                </c:ext>
              </c:extLst>
            </c:dLbl>
            <c:dLbl>
              <c:idx val="243"/>
              <c:tx>
                <c:strRef>
                  <c:f>'Data (Hide)'!$B$247</c:f>
                  <c:strCache>
                    <c:ptCount val="1"/>
                    <c:pt idx="0">
                      <c:v>Option 244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{6F5757B8-FDD7-4EED-9B13-5870D09182B8}</c15:txfldGUID>
                      <c15:f>'Data (Hide)'!$B$247</c15:f>
                      <c15:dlblFieldTableCache>
                        <c:ptCount val="1"/>
                        <c:pt idx="0">
                          <c:v>Option 244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A8-042C-4BCA-8CB5-E3B2099518CE}"/>
                </c:ext>
              </c:extLst>
            </c:dLbl>
            <c:dLbl>
              <c:idx val="244"/>
              <c:tx>
                <c:strRef>
                  <c:f>'Data (Hide)'!$B$248</c:f>
                  <c:strCache>
                    <c:ptCount val="1"/>
                    <c:pt idx="0">
                      <c:v>Option 245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{99885991-6858-4D4E-B98C-FC8BCF2C68D0}</c15:txfldGUID>
                      <c15:f>'Data (Hide)'!$B$248</c15:f>
                      <c15:dlblFieldTableCache>
                        <c:ptCount val="1"/>
                        <c:pt idx="0">
                          <c:v>Option 245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A9-042C-4BCA-8CB5-E3B2099518CE}"/>
                </c:ext>
              </c:extLst>
            </c:dLbl>
            <c:dLbl>
              <c:idx val="245"/>
              <c:tx>
                <c:strRef>
                  <c:f>'Data (Hide)'!$B$249</c:f>
                  <c:strCache>
                    <c:ptCount val="1"/>
                    <c:pt idx="0">
                      <c:v>Option 246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{843E42A4-A6DE-418F-975C-3EA76C98E3EA}</c15:txfldGUID>
                      <c15:f>'Data (Hide)'!$B$249</c15:f>
                      <c15:dlblFieldTableCache>
                        <c:ptCount val="1"/>
                        <c:pt idx="0">
                          <c:v>Option 246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AA-042C-4BCA-8CB5-E3B2099518CE}"/>
                </c:ext>
              </c:extLst>
            </c:dLbl>
            <c:dLbl>
              <c:idx val="246"/>
              <c:tx>
                <c:strRef>
                  <c:f>'Data (Hide)'!$B$250</c:f>
                  <c:strCache>
                    <c:ptCount val="1"/>
                    <c:pt idx="0">
                      <c:v>Option 247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{1539D293-72D0-42AA-B6BF-AF0E13B6C420}</c15:txfldGUID>
                      <c15:f>'Data (Hide)'!$B$250</c15:f>
                      <c15:dlblFieldTableCache>
                        <c:ptCount val="1"/>
                        <c:pt idx="0">
                          <c:v>Option 247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AB-042C-4BCA-8CB5-E3B2099518CE}"/>
                </c:ext>
              </c:extLst>
            </c:dLbl>
            <c:dLbl>
              <c:idx val="247"/>
              <c:tx>
                <c:strRef>
                  <c:f>'Data (Hide)'!$B$251</c:f>
                  <c:strCache>
                    <c:ptCount val="1"/>
                    <c:pt idx="0">
                      <c:v>Option 248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{76AEDACA-47B7-4979-9185-F27D035D0EB7}</c15:txfldGUID>
                      <c15:f>'Data (Hide)'!$B$251</c15:f>
                      <c15:dlblFieldTableCache>
                        <c:ptCount val="1"/>
                        <c:pt idx="0">
                          <c:v>Option 248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AC-042C-4BCA-8CB5-E3B2099518CE}"/>
                </c:ext>
              </c:extLst>
            </c:dLbl>
            <c:dLbl>
              <c:idx val="248"/>
              <c:tx>
                <c:strRef>
                  <c:f>'Data (Hide)'!$B$252</c:f>
                  <c:strCache>
                    <c:ptCount val="1"/>
                    <c:pt idx="0">
                      <c:v>Option 249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{92355C55-AEE5-4055-AD29-DFE81A7D59F8}</c15:txfldGUID>
                      <c15:f>'Data (Hide)'!$B$252</c15:f>
                      <c15:dlblFieldTableCache>
                        <c:ptCount val="1"/>
                        <c:pt idx="0">
                          <c:v>Option 249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AD-042C-4BCA-8CB5-E3B2099518CE}"/>
                </c:ext>
              </c:extLst>
            </c:dLbl>
            <c:dLbl>
              <c:idx val="249"/>
              <c:tx>
                <c:strRef>
                  <c:f>'Data (Hide)'!$B$253</c:f>
                  <c:strCache>
                    <c:ptCount val="1"/>
                    <c:pt idx="0">
                      <c:v>Option 250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{F6EC1BDA-DF2A-4510-9927-17E0EFFE0C3B}</c15:txfldGUID>
                      <c15:f>'Data (Hide)'!$B$253</c15:f>
                      <c15:dlblFieldTableCache>
                        <c:ptCount val="1"/>
                        <c:pt idx="0">
                          <c:v>Option 250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AE-042C-4BCA-8CB5-E3B2099518CE}"/>
                </c:ext>
              </c:extLst>
            </c:dLbl>
            <c:dLbl>
              <c:idx val="250"/>
              <c:tx>
                <c:strRef>
                  <c:f>'Data (Hide)'!$B$254</c:f>
                  <c:strCache>
                    <c:ptCount val="1"/>
                    <c:pt idx="0">
                      <c:v>Option 251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{189C655D-0BE7-47D0-93BF-366BCB2557BA}</c15:txfldGUID>
                      <c15:f>'Data (Hide)'!$B$254</c15:f>
                      <c15:dlblFieldTableCache>
                        <c:ptCount val="1"/>
                        <c:pt idx="0">
                          <c:v>Option 251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AF-042C-4BCA-8CB5-E3B2099518CE}"/>
                </c:ext>
              </c:extLst>
            </c:dLbl>
            <c:dLbl>
              <c:idx val="251"/>
              <c:tx>
                <c:strRef>
                  <c:f>'Data (Hide)'!$B$255</c:f>
                  <c:strCache>
                    <c:ptCount val="1"/>
                    <c:pt idx="0">
                      <c:v>Option 252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{7972D1FE-810E-43BD-881C-FC3CB934A482}</c15:txfldGUID>
                      <c15:f>'Data (Hide)'!$B$255</c15:f>
                      <c15:dlblFieldTableCache>
                        <c:ptCount val="1"/>
                        <c:pt idx="0">
                          <c:v>Option 252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B0-042C-4BCA-8CB5-E3B2099518CE}"/>
                </c:ext>
              </c:extLst>
            </c:dLbl>
            <c:dLbl>
              <c:idx val="252"/>
              <c:tx>
                <c:strRef>
                  <c:f>'Data (Hide)'!$B$256</c:f>
                  <c:strCache>
                    <c:ptCount val="1"/>
                    <c:pt idx="0">
                      <c:v>Option 253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{3276807E-012F-47F6-83D6-6BF34E1D5124}</c15:txfldGUID>
                      <c15:f>'Data (Hide)'!$B$256</c15:f>
                      <c15:dlblFieldTableCache>
                        <c:ptCount val="1"/>
                        <c:pt idx="0">
                          <c:v>Option 253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B1-042C-4BCA-8CB5-E3B2099518CE}"/>
                </c:ext>
              </c:extLst>
            </c:dLbl>
            <c:dLbl>
              <c:idx val="253"/>
              <c:tx>
                <c:strRef>
                  <c:f>'Data (Hide)'!$B$257</c:f>
                  <c:strCache>
                    <c:ptCount val="1"/>
                    <c:pt idx="0">
                      <c:v>Option 254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{E76AABBA-1079-4BE8-9633-BFB362D9ACAE}</c15:txfldGUID>
                      <c15:f>'Data (Hide)'!$B$257</c15:f>
                      <c15:dlblFieldTableCache>
                        <c:ptCount val="1"/>
                        <c:pt idx="0">
                          <c:v>Option 254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B2-042C-4BCA-8CB5-E3B2099518CE}"/>
                </c:ext>
              </c:extLst>
            </c:dLbl>
            <c:dLbl>
              <c:idx val="254"/>
              <c:tx>
                <c:strRef>
                  <c:f>'Data (Hide)'!$B$258</c:f>
                  <c:strCache>
                    <c:ptCount val="1"/>
                    <c:pt idx="0">
                      <c:v>Option 255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{33D6BA29-F57D-4197-BC68-52803C22C260}</c15:txfldGUID>
                      <c15:f>'Data (Hide)'!$B$258</c15:f>
                      <c15:dlblFieldTableCache>
                        <c:ptCount val="1"/>
                        <c:pt idx="0">
                          <c:v>Option 255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B3-042C-4BCA-8CB5-E3B2099518CE}"/>
                </c:ext>
              </c:extLst>
            </c:dLbl>
            <c:dLbl>
              <c:idx val="255"/>
              <c:tx>
                <c:strRef>
                  <c:f>'Data (Hide)'!$B$259</c:f>
                  <c:strCache>
                    <c:ptCount val="1"/>
                    <c:pt idx="0">
                      <c:v>Option 256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{7D65386C-8640-47E7-AEF0-6E865EFE13DF}</c15:txfldGUID>
                      <c15:f>'Data (Hide)'!$B$259</c15:f>
                      <c15:dlblFieldTableCache>
                        <c:ptCount val="1"/>
                        <c:pt idx="0">
                          <c:v>Option 256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B4-042C-4BCA-8CB5-E3B2099518CE}"/>
                </c:ext>
              </c:extLst>
            </c:dLbl>
            <c:dLbl>
              <c:idx val="256"/>
              <c:tx>
                <c:strRef>
                  <c:f>'Data (Hide)'!$B$260</c:f>
                  <c:strCache>
                    <c:ptCount val="1"/>
                    <c:pt idx="0">
                      <c:v>Option 257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{6C75D68B-15CB-485A-867A-9E192633878E}</c15:txfldGUID>
                      <c15:f>'Data (Hide)'!$B$260</c15:f>
                      <c15:dlblFieldTableCache>
                        <c:ptCount val="1"/>
                        <c:pt idx="0">
                          <c:v>Option 257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B5-042C-4BCA-8CB5-E3B2099518CE}"/>
                </c:ext>
              </c:extLst>
            </c:dLbl>
            <c:dLbl>
              <c:idx val="257"/>
              <c:tx>
                <c:strRef>
                  <c:f>'Data (Hide)'!$B$261</c:f>
                  <c:strCache>
                    <c:ptCount val="1"/>
                    <c:pt idx="0">
                      <c:v>Option 258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{EEF20F95-45FB-46C0-9344-89332A5B189B}</c15:txfldGUID>
                      <c15:f>'Data (Hide)'!$B$261</c15:f>
                      <c15:dlblFieldTableCache>
                        <c:ptCount val="1"/>
                        <c:pt idx="0">
                          <c:v>Option 258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B6-042C-4BCA-8CB5-E3B2099518CE}"/>
                </c:ext>
              </c:extLst>
            </c:dLbl>
            <c:dLbl>
              <c:idx val="258"/>
              <c:tx>
                <c:strRef>
                  <c:f>'Data (Hide)'!$B$262</c:f>
                  <c:strCache>
                    <c:ptCount val="1"/>
                    <c:pt idx="0">
                      <c:v>Option 259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{D576D4DF-128D-4D6D-8A23-19073C5578A0}</c15:txfldGUID>
                      <c15:f>'Data (Hide)'!$B$262</c15:f>
                      <c15:dlblFieldTableCache>
                        <c:ptCount val="1"/>
                        <c:pt idx="0">
                          <c:v>Option 259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B7-042C-4BCA-8CB5-E3B2099518CE}"/>
                </c:ext>
              </c:extLst>
            </c:dLbl>
            <c:dLbl>
              <c:idx val="259"/>
              <c:tx>
                <c:strRef>
                  <c:f>'Data (Hide)'!$B$263</c:f>
                  <c:strCache>
                    <c:ptCount val="1"/>
                    <c:pt idx="0">
                      <c:v>Option 260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{44F89BDC-D039-4B38-AEB3-EFB29B1A93AC}</c15:txfldGUID>
                      <c15:f>'Data (Hide)'!$B$263</c15:f>
                      <c15:dlblFieldTableCache>
                        <c:ptCount val="1"/>
                        <c:pt idx="0">
                          <c:v>Option 260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B8-042C-4BCA-8CB5-E3B2099518CE}"/>
                </c:ext>
              </c:extLst>
            </c:dLbl>
            <c:dLbl>
              <c:idx val="260"/>
              <c:tx>
                <c:strRef>
                  <c:f>'Data (Hide)'!$B$264</c:f>
                  <c:strCache>
                    <c:ptCount val="1"/>
                    <c:pt idx="0">
                      <c:v>Option 261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{3EBF5ED1-1836-4759-AD19-85A8B9ADA367}</c15:txfldGUID>
                      <c15:f>'Data (Hide)'!$B$264</c15:f>
                      <c15:dlblFieldTableCache>
                        <c:ptCount val="1"/>
                        <c:pt idx="0">
                          <c:v>Option 261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B9-042C-4BCA-8CB5-E3B2099518CE}"/>
                </c:ext>
              </c:extLst>
            </c:dLbl>
            <c:dLbl>
              <c:idx val="261"/>
              <c:tx>
                <c:strRef>
                  <c:f>'Data (Hide)'!$B$265</c:f>
                  <c:strCache>
                    <c:ptCount val="1"/>
                    <c:pt idx="0">
                      <c:v>Option 262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{0EDCBEE5-4E0C-4A1E-A471-35041341CF1D}</c15:txfldGUID>
                      <c15:f>'Data (Hide)'!$B$265</c15:f>
                      <c15:dlblFieldTableCache>
                        <c:ptCount val="1"/>
                        <c:pt idx="0">
                          <c:v>Option 262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BA-042C-4BCA-8CB5-E3B2099518CE}"/>
                </c:ext>
              </c:extLst>
            </c:dLbl>
            <c:dLbl>
              <c:idx val="262"/>
              <c:tx>
                <c:strRef>
                  <c:f>'Data (Hide)'!$B$266</c:f>
                  <c:strCache>
                    <c:ptCount val="1"/>
                    <c:pt idx="0">
                      <c:v>Option 263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{506078C8-CDC6-4210-A13B-794EE23CA613}</c15:txfldGUID>
                      <c15:f>'Data (Hide)'!$B$266</c15:f>
                      <c15:dlblFieldTableCache>
                        <c:ptCount val="1"/>
                        <c:pt idx="0">
                          <c:v>Option 263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BB-042C-4BCA-8CB5-E3B2099518CE}"/>
                </c:ext>
              </c:extLst>
            </c:dLbl>
            <c:dLbl>
              <c:idx val="263"/>
              <c:tx>
                <c:strRef>
                  <c:f>'Data (Hide)'!$B$267</c:f>
                  <c:strCache>
                    <c:ptCount val="1"/>
                    <c:pt idx="0">
                      <c:v>Option 264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{40A10D05-F8C2-4D9C-8BEF-83CDD2A3028B}</c15:txfldGUID>
                      <c15:f>'Data (Hide)'!$B$267</c15:f>
                      <c15:dlblFieldTableCache>
                        <c:ptCount val="1"/>
                        <c:pt idx="0">
                          <c:v>Option 264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BC-042C-4BCA-8CB5-E3B2099518CE}"/>
                </c:ext>
              </c:extLst>
            </c:dLbl>
            <c:dLbl>
              <c:idx val="264"/>
              <c:tx>
                <c:strRef>
                  <c:f>'Data (Hide)'!$B$268</c:f>
                  <c:strCache>
                    <c:ptCount val="1"/>
                    <c:pt idx="0">
                      <c:v>Option 265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{72EDE990-0430-4EAD-9369-6D1C756F5C6A}</c15:txfldGUID>
                      <c15:f>'Data (Hide)'!$B$268</c15:f>
                      <c15:dlblFieldTableCache>
                        <c:ptCount val="1"/>
                        <c:pt idx="0">
                          <c:v>Option 265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BD-042C-4BCA-8CB5-E3B2099518CE}"/>
                </c:ext>
              </c:extLst>
            </c:dLbl>
            <c:dLbl>
              <c:idx val="265"/>
              <c:tx>
                <c:strRef>
                  <c:f>'Data (Hide)'!$B$269</c:f>
                  <c:strCache>
                    <c:ptCount val="1"/>
                    <c:pt idx="0">
                      <c:v>Option 266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{5273C534-F43E-4CC2-A478-168CB1047F05}</c15:txfldGUID>
                      <c15:f>'Data (Hide)'!$B$269</c15:f>
                      <c15:dlblFieldTableCache>
                        <c:ptCount val="1"/>
                        <c:pt idx="0">
                          <c:v>Option 266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BE-042C-4BCA-8CB5-E3B2099518CE}"/>
                </c:ext>
              </c:extLst>
            </c:dLbl>
            <c:dLbl>
              <c:idx val="266"/>
              <c:tx>
                <c:strRef>
                  <c:f>'Data (Hide)'!$B$270</c:f>
                  <c:strCache>
                    <c:ptCount val="1"/>
                    <c:pt idx="0">
                      <c:v>Option 267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{1FAFAA68-B3A8-4CB3-8EC1-88BCD6B97D56}</c15:txfldGUID>
                      <c15:f>'Data (Hide)'!$B$270</c15:f>
                      <c15:dlblFieldTableCache>
                        <c:ptCount val="1"/>
                        <c:pt idx="0">
                          <c:v>Option 267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BF-042C-4BCA-8CB5-E3B2099518CE}"/>
                </c:ext>
              </c:extLst>
            </c:dLbl>
            <c:dLbl>
              <c:idx val="267"/>
              <c:tx>
                <c:strRef>
                  <c:f>'Data (Hide)'!$B$271</c:f>
                  <c:strCache>
                    <c:ptCount val="1"/>
                    <c:pt idx="0">
                      <c:v>Option 268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{E3B26D3D-3357-4119-971B-59CEB05A3E9F}</c15:txfldGUID>
                      <c15:f>'Data (Hide)'!$B$271</c15:f>
                      <c15:dlblFieldTableCache>
                        <c:ptCount val="1"/>
                        <c:pt idx="0">
                          <c:v>Option 268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C0-042C-4BCA-8CB5-E3B2099518CE}"/>
                </c:ext>
              </c:extLst>
            </c:dLbl>
            <c:dLbl>
              <c:idx val="268"/>
              <c:tx>
                <c:strRef>
                  <c:f>'Data (Hide)'!$B$272</c:f>
                  <c:strCache>
                    <c:ptCount val="1"/>
                    <c:pt idx="0">
                      <c:v>Option 269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{17C081CF-9837-4D2B-8E74-4591996AF5A6}</c15:txfldGUID>
                      <c15:f>'Data (Hide)'!$B$272</c15:f>
                      <c15:dlblFieldTableCache>
                        <c:ptCount val="1"/>
                        <c:pt idx="0">
                          <c:v>Option 269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C1-042C-4BCA-8CB5-E3B2099518CE}"/>
                </c:ext>
              </c:extLst>
            </c:dLbl>
            <c:dLbl>
              <c:idx val="269"/>
              <c:tx>
                <c:strRef>
                  <c:f>'Data (Hide)'!$B$273</c:f>
                  <c:strCache>
                    <c:ptCount val="1"/>
                    <c:pt idx="0">
                      <c:v>Option 270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{7C84E112-F220-4674-B330-2CF6A9B1A4CD}</c15:txfldGUID>
                      <c15:f>'Data (Hide)'!$B$273</c15:f>
                      <c15:dlblFieldTableCache>
                        <c:ptCount val="1"/>
                        <c:pt idx="0">
                          <c:v>Option 270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C2-042C-4BCA-8CB5-E3B2099518CE}"/>
                </c:ext>
              </c:extLst>
            </c:dLbl>
            <c:dLbl>
              <c:idx val="270"/>
              <c:tx>
                <c:strRef>
                  <c:f>'Data (Hide)'!$B$274</c:f>
                  <c:strCache>
                    <c:ptCount val="1"/>
                    <c:pt idx="0">
                      <c:v>Option 271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{97E8FF6F-7725-4309-8540-98CE6D33E68D}</c15:txfldGUID>
                      <c15:f>'Data (Hide)'!$B$274</c15:f>
                      <c15:dlblFieldTableCache>
                        <c:ptCount val="1"/>
                        <c:pt idx="0">
                          <c:v>Option 271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C3-042C-4BCA-8CB5-E3B2099518CE}"/>
                </c:ext>
              </c:extLst>
            </c:dLbl>
            <c:dLbl>
              <c:idx val="271"/>
              <c:tx>
                <c:strRef>
                  <c:f>'Data (Hide)'!$B$275</c:f>
                  <c:strCache>
                    <c:ptCount val="1"/>
                    <c:pt idx="0">
                      <c:v>Option 272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{E2953908-E53C-4CAD-AB91-C7557EB58214}</c15:txfldGUID>
                      <c15:f>'Data (Hide)'!$B$275</c15:f>
                      <c15:dlblFieldTableCache>
                        <c:ptCount val="1"/>
                        <c:pt idx="0">
                          <c:v>Option 272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C4-042C-4BCA-8CB5-E3B2099518CE}"/>
                </c:ext>
              </c:extLst>
            </c:dLbl>
            <c:dLbl>
              <c:idx val="272"/>
              <c:tx>
                <c:strRef>
                  <c:f>'Data (Hide)'!$B$276</c:f>
                  <c:strCache>
                    <c:ptCount val="1"/>
                    <c:pt idx="0">
                      <c:v>Option 273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{7134B761-E883-4200-90D6-956DBC07ED30}</c15:txfldGUID>
                      <c15:f>'Data (Hide)'!$B$276</c15:f>
                      <c15:dlblFieldTableCache>
                        <c:ptCount val="1"/>
                        <c:pt idx="0">
                          <c:v>Option 273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C5-042C-4BCA-8CB5-E3B2099518CE}"/>
                </c:ext>
              </c:extLst>
            </c:dLbl>
            <c:dLbl>
              <c:idx val="273"/>
              <c:tx>
                <c:strRef>
                  <c:f>'Data (Hide)'!$B$277</c:f>
                  <c:strCache>
                    <c:ptCount val="1"/>
                    <c:pt idx="0">
                      <c:v>Option 274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{D20E2714-4511-49EF-ABE3-376FB9087760}</c15:txfldGUID>
                      <c15:f>'Data (Hide)'!$B$277</c15:f>
                      <c15:dlblFieldTableCache>
                        <c:ptCount val="1"/>
                        <c:pt idx="0">
                          <c:v>Option 274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C6-042C-4BCA-8CB5-E3B2099518CE}"/>
                </c:ext>
              </c:extLst>
            </c:dLbl>
            <c:dLbl>
              <c:idx val="274"/>
              <c:tx>
                <c:strRef>
                  <c:f>'Data (Hide)'!$B$278</c:f>
                  <c:strCache>
                    <c:ptCount val="1"/>
                    <c:pt idx="0">
                      <c:v>Option 275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{FF714FEE-9169-4925-A147-E0A4714892D4}</c15:txfldGUID>
                      <c15:f>'Data (Hide)'!$B$278</c15:f>
                      <c15:dlblFieldTableCache>
                        <c:ptCount val="1"/>
                        <c:pt idx="0">
                          <c:v>Option 275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C7-042C-4BCA-8CB5-E3B2099518CE}"/>
                </c:ext>
              </c:extLst>
            </c:dLbl>
            <c:dLbl>
              <c:idx val="275"/>
              <c:tx>
                <c:strRef>
                  <c:f>'Data (Hide)'!$B$279</c:f>
                  <c:strCache>
                    <c:ptCount val="1"/>
                    <c:pt idx="0">
                      <c:v>Option 276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{BA84C5D9-C0A6-4949-99B5-46741D4494D0}</c15:txfldGUID>
                      <c15:f>'Data (Hide)'!$B$279</c15:f>
                      <c15:dlblFieldTableCache>
                        <c:ptCount val="1"/>
                        <c:pt idx="0">
                          <c:v>Option 276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C8-042C-4BCA-8CB5-E3B2099518CE}"/>
                </c:ext>
              </c:extLst>
            </c:dLbl>
            <c:dLbl>
              <c:idx val="276"/>
              <c:tx>
                <c:strRef>
                  <c:f>'Data (Hide)'!$B$280</c:f>
                  <c:strCache>
                    <c:ptCount val="1"/>
                    <c:pt idx="0">
                      <c:v>Option 277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{5290FF83-AC64-4D8F-8CD0-D14DA1CFA32C}</c15:txfldGUID>
                      <c15:f>'Data (Hide)'!$B$280</c15:f>
                      <c15:dlblFieldTableCache>
                        <c:ptCount val="1"/>
                        <c:pt idx="0">
                          <c:v>Option 277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C9-042C-4BCA-8CB5-E3B2099518CE}"/>
                </c:ext>
              </c:extLst>
            </c:dLbl>
            <c:dLbl>
              <c:idx val="277"/>
              <c:tx>
                <c:strRef>
                  <c:f>'Data (Hide)'!$B$281</c:f>
                  <c:strCache>
                    <c:ptCount val="1"/>
                    <c:pt idx="0">
                      <c:v>Option 278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{37824078-6615-4CB9-AA9F-069464F9DD78}</c15:txfldGUID>
                      <c15:f>'Data (Hide)'!$B$281</c15:f>
                      <c15:dlblFieldTableCache>
                        <c:ptCount val="1"/>
                        <c:pt idx="0">
                          <c:v>Option 278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CA-042C-4BCA-8CB5-E3B2099518CE}"/>
                </c:ext>
              </c:extLst>
            </c:dLbl>
            <c:dLbl>
              <c:idx val="278"/>
              <c:tx>
                <c:strRef>
                  <c:f>'Data (Hide)'!$B$282</c:f>
                  <c:strCache>
                    <c:ptCount val="1"/>
                    <c:pt idx="0">
                      <c:v>Option 279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{0590ADA5-5512-41B5-A40C-A5E418D74C70}</c15:txfldGUID>
                      <c15:f>'Data (Hide)'!$B$282</c15:f>
                      <c15:dlblFieldTableCache>
                        <c:ptCount val="1"/>
                        <c:pt idx="0">
                          <c:v>Option 279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CB-042C-4BCA-8CB5-E3B2099518CE}"/>
                </c:ext>
              </c:extLst>
            </c:dLbl>
            <c:dLbl>
              <c:idx val="279"/>
              <c:tx>
                <c:strRef>
                  <c:f>'Data (Hide)'!$B$283</c:f>
                  <c:strCache>
                    <c:ptCount val="1"/>
                    <c:pt idx="0">
                      <c:v>Option 280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{0B8FD83C-5F70-4618-A32E-AC0C963415C3}</c15:txfldGUID>
                      <c15:f>'Data (Hide)'!$B$283</c15:f>
                      <c15:dlblFieldTableCache>
                        <c:ptCount val="1"/>
                        <c:pt idx="0">
                          <c:v>Option 280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CC-042C-4BCA-8CB5-E3B2099518CE}"/>
                </c:ext>
              </c:extLst>
            </c:dLbl>
            <c:dLbl>
              <c:idx val="280"/>
              <c:tx>
                <c:strRef>
                  <c:f>'Data (Hide)'!$B$284</c:f>
                  <c:strCache>
                    <c:ptCount val="1"/>
                    <c:pt idx="0">
                      <c:v>Option 281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{D5CA8B95-8330-49DD-8DAE-565B4F535070}</c15:txfldGUID>
                      <c15:f>'Data (Hide)'!$B$284</c15:f>
                      <c15:dlblFieldTableCache>
                        <c:ptCount val="1"/>
                        <c:pt idx="0">
                          <c:v>Option 281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CD-042C-4BCA-8CB5-E3B2099518CE}"/>
                </c:ext>
              </c:extLst>
            </c:dLbl>
            <c:dLbl>
              <c:idx val="281"/>
              <c:tx>
                <c:strRef>
                  <c:f>'Data (Hide)'!$B$285</c:f>
                  <c:strCache>
                    <c:ptCount val="1"/>
                    <c:pt idx="0">
                      <c:v>Option 282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{571CE744-D1B4-44EF-BADD-69E6E215A4D0}</c15:txfldGUID>
                      <c15:f>'Data (Hide)'!$B$285</c15:f>
                      <c15:dlblFieldTableCache>
                        <c:ptCount val="1"/>
                        <c:pt idx="0">
                          <c:v>Option 282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CE-042C-4BCA-8CB5-E3B2099518CE}"/>
                </c:ext>
              </c:extLst>
            </c:dLbl>
            <c:dLbl>
              <c:idx val="282"/>
              <c:tx>
                <c:strRef>
                  <c:f>'Data (Hide)'!$B$286</c:f>
                  <c:strCache>
                    <c:ptCount val="1"/>
                    <c:pt idx="0">
                      <c:v>Option 283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{4D17B26B-6342-40B1-B8B3-DC1304722286}</c15:txfldGUID>
                      <c15:f>'Data (Hide)'!$B$286</c15:f>
                      <c15:dlblFieldTableCache>
                        <c:ptCount val="1"/>
                        <c:pt idx="0">
                          <c:v>Option 283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CF-042C-4BCA-8CB5-E3B2099518CE}"/>
                </c:ext>
              </c:extLst>
            </c:dLbl>
            <c:dLbl>
              <c:idx val="283"/>
              <c:tx>
                <c:strRef>
                  <c:f>'Data (Hide)'!$B$287</c:f>
                  <c:strCache>
                    <c:ptCount val="1"/>
                    <c:pt idx="0">
                      <c:v>Option 284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{701E1AD4-2DA8-4A15-9A3F-1213F4D69F57}</c15:txfldGUID>
                      <c15:f>'Data (Hide)'!$B$287</c15:f>
                      <c15:dlblFieldTableCache>
                        <c:ptCount val="1"/>
                        <c:pt idx="0">
                          <c:v>Option 284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D0-042C-4BCA-8CB5-E3B2099518CE}"/>
                </c:ext>
              </c:extLst>
            </c:dLbl>
            <c:dLbl>
              <c:idx val="284"/>
              <c:tx>
                <c:strRef>
                  <c:f>'Data (Hide)'!$B$288</c:f>
                  <c:strCache>
                    <c:ptCount val="1"/>
                    <c:pt idx="0">
                      <c:v>Option 285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{3098F754-6EF6-4E22-9163-6A642B1DB093}</c15:txfldGUID>
                      <c15:f>'Data (Hide)'!$B$288</c15:f>
                      <c15:dlblFieldTableCache>
                        <c:ptCount val="1"/>
                        <c:pt idx="0">
                          <c:v>Option 285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D1-042C-4BCA-8CB5-E3B2099518CE}"/>
                </c:ext>
              </c:extLst>
            </c:dLbl>
            <c:dLbl>
              <c:idx val="285"/>
              <c:tx>
                <c:strRef>
                  <c:f>'Data (Hide)'!$B$289</c:f>
                  <c:strCache>
                    <c:ptCount val="1"/>
                    <c:pt idx="0">
                      <c:v>Option 286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{70DFC691-A71C-476C-BF52-93BD150F2E64}</c15:txfldGUID>
                      <c15:f>'Data (Hide)'!$B$289</c15:f>
                      <c15:dlblFieldTableCache>
                        <c:ptCount val="1"/>
                        <c:pt idx="0">
                          <c:v>Option 286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D2-042C-4BCA-8CB5-E3B2099518CE}"/>
                </c:ext>
              </c:extLst>
            </c:dLbl>
            <c:dLbl>
              <c:idx val="286"/>
              <c:tx>
                <c:strRef>
                  <c:f>'Data (Hide)'!$B$290</c:f>
                  <c:strCache>
                    <c:ptCount val="1"/>
                    <c:pt idx="0">
                      <c:v>Option 287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{E4CC9E47-604D-4934-9764-147DFF9F85E7}</c15:txfldGUID>
                      <c15:f>'Data (Hide)'!$B$290</c15:f>
                      <c15:dlblFieldTableCache>
                        <c:ptCount val="1"/>
                        <c:pt idx="0">
                          <c:v>Option 287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D3-042C-4BCA-8CB5-E3B2099518CE}"/>
                </c:ext>
              </c:extLst>
            </c:dLbl>
            <c:dLbl>
              <c:idx val="287"/>
              <c:tx>
                <c:strRef>
                  <c:f>'Data (Hide)'!$B$291</c:f>
                  <c:strCache>
                    <c:ptCount val="1"/>
                    <c:pt idx="0">
                      <c:v>Option 288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{323796BD-3A57-41C6-B1F8-AFA61E848786}</c15:txfldGUID>
                      <c15:f>'Data (Hide)'!$B$291</c15:f>
                      <c15:dlblFieldTableCache>
                        <c:ptCount val="1"/>
                        <c:pt idx="0">
                          <c:v>Option 288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D4-042C-4BCA-8CB5-E3B2099518CE}"/>
                </c:ext>
              </c:extLst>
            </c:dLbl>
            <c:dLbl>
              <c:idx val="288"/>
              <c:tx>
                <c:strRef>
                  <c:f>'Data (Hide)'!$B$292</c:f>
                  <c:strCache>
                    <c:ptCount val="1"/>
                    <c:pt idx="0">
                      <c:v>Option 289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{EBC58A44-B28B-4A5C-B79F-A9CB1A97058D}</c15:txfldGUID>
                      <c15:f>'Data (Hide)'!$B$292</c15:f>
                      <c15:dlblFieldTableCache>
                        <c:ptCount val="1"/>
                        <c:pt idx="0">
                          <c:v>Option 289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D5-042C-4BCA-8CB5-E3B2099518CE}"/>
                </c:ext>
              </c:extLst>
            </c:dLbl>
            <c:dLbl>
              <c:idx val="289"/>
              <c:tx>
                <c:strRef>
                  <c:f>'Data (Hide)'!$B$293</c:f>
                  <c:strCache>
                    <c:ptCount val="1"/>
                    <c:pt idx="0">
                      <c:v>Option 290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{1EFA6044-B307-46AE-AB39-0795B8CDF8FE}</c15:txfldGUID>
                      <c15:f>'Data (Hide)'!$B$293</c15:f>
                      <c15:dlblFieldTableCache>
                        <c:ptCount val="1"/>
                        <c:pt idx="0">
                          <c:v>Option 290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D6-042C-4BCA-8CB5-E3B2099518CE}"/>
                </c:ext>
              </c:extLst>
            </c:dLbl>
            <c:dLbl>
              <c:idx val="290"/>
              <c:tx>
                <c:strRef>
                  <c:f>'Data (Hide)'!$B$294</c:f>
                  <c:strCache>
                    <c:ptCount val="1"/>
                    <c:pt idx="0">
                      <c:v>Option 291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{C4665FC2-26A7-4F39-A1A8-F86459887D2F}</c15:txfldGUID>
                      <c15:f>'Data (Hide)'!$B$294</c15:f>
                      <c15:dlblFieldTableCache>
                        <c:ptCount val="1"/>
                        <c:pt idx="0">
                          <c:v>Option 291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D7-042C-4BCA-8CB5-E3B2099518CE}"/>
                </c:ext>
              </c:extLst>
            </c:dLbl>
            <c:dLbl>
              <c:idx val="291"/>
              <c:tx>
                <c:strRef>
                  <c:f>'Data (Hide)'!$B$295</c:f>
                  <c:strCache>
                    <c:ptCount val="1"/>
                    <c:pt idx="0">
                      <c:v>Option 292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{C357DBAD-49E9-44F6-B746-DFC515174A7C}</c15:txfldGUID>
                      <c15:f>'Data (Hide)'!$B$295</c15:f>
                      <c15:dlblFieldTableCache>
                        <c:ptCount val="1"/>
                        <c:pt idx="0">
                          <c:v>Option 292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D8-042C-4BCA-8CB5-E3B2099518CE}"/>
                </c:ext>
              </c:extLst>
            </c:dLbl>
            <c:dLbl>
              <c:idx val="292"/>
              <c:tx>
                <c:strRef>
                  <c:f>'Data (Hide)'!$B$296</c:f>
                  <c:strCache>
                    <c:ptCount val="1"/>
                    <c:pt idx="0">
                      <c:v>Option 293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{CED9720C-7CE9-41F4-A99E-7B54F6DFC2A0}</c15:txfldGUID>
                      <c15:f>'Data (Hide)'!$B$296</c15:f>
                      <c15:dlblFieldTableCache>
                        <c:ptCount val="1"/>
                        <c:pt idx="0">
                          <c:v>Option 293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D9-042C-4BCA-8CB5-E3B2099518CE}"/>
                </c:ext>
              </c:extLst>
            </c:dLbl>
            <c:dLbl>
              <c:idx val="293"/>
              <c:tx>
                <c:strRef>
                  <c:f>'Data (Hide)'!$B$297</c:f>
                  <c:strCache>
                    <c:ptCount val="1"/>
                    <c:pt idx="0">
                      <c:v>Option 294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{A144CA70-A8FF-4025-995E-3DF6AE422653}</c15:txfldGUID>
                      <c15:f>'Data (Hide)'!$B$297</c15:f>
                      <c15:dlblFieldTableCache>
                        <c:ptCount val="1"/>
                        <c:pt idx="0">
                          <c:v>Option 294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DA-042C-4BCA-8CB5-E3B2099518CE}"/>
                </c:ext>
              </c:extLst>
            </c:dLbl>
            <c:dLbl>
              <c:idx val="294"/>
              <c:tx>
                <c:strRef>
                  <c:f>'Data (Hide)'!$B$298</c:f>
                  <c:strCache>
                    <c:ptCount val="1"/>
                    <c:pt idx="0">
                      <c:v>Option 295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{A92DBD9B-6B15-4861-8C2C-539770B5289B}</c15:txfldGUID>
                      <c15:f>'Data (Hide)'!$B$298</c15:f>
                      <c15:dlblFieldTableCache>
                        <c:ptCount val="1"/>
                        <c:pt idx="0">
                          <c:v>Option 295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DB-042C-4BCA-8CB5-E3B2099518CE}"/>
                </c:ext>
              </c:extLst>
            </c:dLbl>
            <c:dLbl>
              <c:idx val="295"/>
              <c:tx>
                <c:strRef>
                  <c:f>'Data (Hide)'!$B$299</c:f>
                  <c:strCache>
                    <c:ptCount val="1"/>
                    <c:pt idx="0">
                      <c:v>Option 296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{FF50ECC7-9DFE-41BD-AF22-B0C4AB2AB7FD}</c15:txfldGUID>
                      <c15:f>'Data (Hide)'!$B$299</c15:f>
                      <c15:dlblFieldTableCache>
                        <c:ptCount val="1"/>
                        <c:pt idx="0">
                          <c:v>Option 296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DC-042C-4BCA-8CB5-E3B2099518CE}"/>
                </c:ext>
              </c:extLst>
            </c:dLbl>
            <c:dLbl>
              <c:idx val="296"/>
              <c:tx>
                <c:strRef>
                  <c:f>'Data (Hide)'!$B$300</c:f>
                  <c:strCache>
                    <c:ptCount val="1"/>
                    <c:pt idx="0">
                      <c:v>Option 297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{21697E21-C8A3-4E6E-BB78-F1E606AC1816}</c15:txfldGUID>
                      <c15:f>'Data (Hide)'!$B$300</c15:f>
                      <c15:dlblFieldTableCache>
                        <c:ptCount val="1"/>
                        <c:pt idx="0">
                          <c:v>Option 297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DD-042C-4BCA-8CB5-E3B2099518CE}"/>
                </c:ext>
              </c:extLst>
            </c:dLbl>
            <c:dLbl>
              <c:idx val="297"/>
              <c:tx>
                <c:strRef>
                  <c:f>'Data (Hide)'!$B$301</c:f>
                  <c:strCache>
                    <c:ptCount val="1"/>
                    <c:pt idx="0">
                      <c:v>Option 298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{E149E592-307C-4FC3-947D-16D542301139}</c15:txfldGUID>
                      <c15:f>'Data (Hide)'!$B$301</c15:f>
                      <c15:dlblFieldTableCache>
                        <c:ptCount val="1"/>
                        <c:pt idx="0">
                          <c:v>Option 298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DE-042C-4BCA-8CB5-E3B2099518CE}"/>
                </c:ext>
              </c:extLst>
            </c:dLbl>
            <c:dLbl>
              <c:idx val="298"/>
              <c:tx>
                <c:strRef>
                  <c:f>'Data (Hide)'!$B$302</c:f>
                  <c:strCache>
                    <c:ptCount val="1"/>
                    <c:pt idx="0">
                      <c:v>Option 299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{3D4BFE69-6209-4EA1-8067-DA9F9BB6E0E9}</c15:txfldGUID>
                      <c15:f>'Data (Hide)'!$B$302</c15:f>
                      <c15:dlblFieldTableCache>
                        <c:ptCount val="1"/>
                        <c:pt idx="0">
                          <c:v>Option 299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DF-042C-4BCA-8CB5-E3B2099518CE}"/>
                </c:ext>
              </c:extLst>
            </c:dLbl>
            <c:dLbl>
              <c:idx val="299"/>
              <c:tx>
                <c:strRef>
                  <c:f>'Data (Hide)'!$B$303</c:f>
                  <c:strCache>
                    <c:ptCount val="1"/>
                    <c:pt idx="0">
                      <c:v>Option 300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{7621059A-E8CE-4CE7-8E0C-DC7A18DC2175}</c15:txfldGUID>
                      <c15:f>'Data (Hide)'!$B$303</c15:f>
                      <c15:dlblFieldTableCache>
                        <c:ptCount val="1"/>
                        <c:pt idx="0">
                          <c:v>Option 300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5E0-042C-4BCA-8CB5-E3B2099518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'Data (Hide)'!$C$4:$C$303</c:f>
              <c:numCache>
                <c:formatCode>0.00</c:formatCode>
                <c:ptCount val="3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</c:numCache>
            </c:numRef>
          </c:xVal>
          <c:yVal>
            <c:numRef>
              <c:f>'Data (Hide)'!$L$4:$L$303</c:f>
              <c:numCache>
                <c:formatCode>0.00</c:formatCode>
                <c:ptCount val="3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</c:numCache>
            </c:numRef>
          </c:yVal>
          <c:bubbleSize>
            <c:numRef>
              <c:f>'Data (Hide)'!$M$4:$M$303</c:f>
              <c:numCache>
                <c:formatCode>0.00</c:formatCode>
                <c:ptCount val="3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5E1-042C-4BCA-8CB5-E3B2099518C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bubbleScale val="75"/>
        <c:showNegBubbles val="0"/>
        <c:axId val="2031432888"/>
        <c:axId val="2031436184"/>
      </c:bubbleChart>
      <c:valAx>
        <c:axId val="2031432888"/>
        <c:scaling>
          <c:orientation val="minMax"/>
          <c:max val="6"/>
          <c:min val="-1"/>
        </c:scaling>
        <c:delete val="0"/>
        <c:axPos val="b"/>
        <c:numFmt formatCode="0.00" sourceLinked="1"/>
        <c:majorTickMark val="none"/>
        <c:minorTickMark val="none"/>
        <c:tickLblPos val="none"/>
        <c:spPr>
          <a:ln w="38100">
            <a:solidFill>
              <a:srgbClr val="414A4F"/>
            </a:solidFill>
            <a:tailEnd type="triangle" w="lg" len="lg"/>
          </a:ln>
        </c:spPr>
        <c:crossAx val="2031436184"/>
        <c:crossesAt val="0"/>
        <c:crossBetween val="midCat"/>
      </c:valAx>
      <c:valAx>
        <c:axId val="2031436184"/>
        <c:scaling>
          <c:orientation val="minMax"/>
          <c:max val="6"/>
          <c:min val="-1"/>
        </c:scaling>
        <c:delete val="0"/>
        <c:axPos val="l"/>
        <c:numFmt formatCode="0.00" sourceLinked="1"/>
        <c:majorTickMark val="none"/>
        <c:minorTickMark val="none"/>
        <c:tickLblPos val="none"/>
        <c:spPr>
          <a:solidFill>
            <a:schemeClr val="tx1"/>
          </a:solidFill>
          <a:ln w="38100">
            <a:solidFill>
              <a:srgbClr val="414A4F"/>
            </a:solidFill>
            <a:tailEnd type="triangle" w="lg" len="lg"/>
          </a:ln>
        </c:spPr>
        <c:crossAx val="2031432888"/>
        <c:crossesAt val="0"/>
        <c:crossBetween val="midCat"/>
      </c:valAx>
      <c:spPr>
        <a:noFill/>
        <a:ln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1600">
                <a:solidFill>
                  <a:srgbClr val="414A4F"/>
                </a:solidFill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600">
                <a:solidFill>
                  <a:srgbClr val="414A4F"/>
                </a:solidFill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600">
                <a:solidFill>
                  <a:srgbClr val="414A4F"/>
                </a:solidFill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600" baseline="0">
                <a:solidFill>
                  <a:srgbClr val="414A4F"/>
                </a:solidFill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</c:legendEntry>
      <c:legendEntry>
        <c:idx val="4"/>
        <c:txPr>
          <a:bodyPr/>
          <a:lstStyle/>
          <a:p>
            <a:pPr>
              <a:defRPr sz="1600">
                <a:solidFill>
                  <a:srgbClr val="414A4F"/>
                </a:solidFill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88000101183009105"/>
          <c:y val="0.36534746810123397"/>
          <c:w val="0.100990761392158"/>
          <c:h val="0.164102613856988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600">
              <a:solidFill>
                <a:srgbClr val="414A4F"/>
              </a:solidFill>
              <a:latin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847725</xdr:colOff>
      <xdr:row>3</xdr:row>
      <xdr:rowOff>28575</xdr:rowOff>
    </xdr:from>
    <xdr:to>
      <xdr:col>17</xdr:col>
      <xdr:colOff>295834</xdr:colOff>
      <xdr:row>10</xdr:row>
      <xdr:rowOff>6880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59D619-F140-1D41-8797-0A05B389E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9867900" y="352425"/>
          <a:ext cx="2877109" cy="1559455"/>
        </a:xfrm>
        <a:prstGeom prst="rect">
          <a:avLst/>
        </a:prstGeom>
      </xdr:spPr>
    </xdr:pic>
    <xdr:clientData/>
  </xdr:twoCellAnchor>
  <xdr:twoCellAnchor editAs="oneCell">
    <xdr:from>
      <xdr:col>12</xdr:col>
      <xdr:colOff>838200</xdr:colOff>
      <xdr:row>10</xdr:row>
      <xdr:rowOff>142875</xdr:rowOff>
    </xdr:from>
    <xdr:to>
      <xdr:col>17</xdr:col>
      <xdr:colOff>283534</xdr:colOff>
      <xdr:row>16</xdr:row>
      <xdr:rowOff>8807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0FFAB2-EB2C-CB43-83D2-359EB1E70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 bwMode="auto">
        <a:xfrm>
          <a:off x="9858375" y="2047875"/>
          <a:ext cx="2874334" cy="1008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47</xdr:row>
      <xdr:rowOff>142875</xdr:rowOff>
    </xdr:from>
    <xdr:to>
      <xdr:col>2</xdr:col>
      <xdr:colOff>243721</xdr:colOff>
      <xdr:row>55</xdr:row>
      <xdr:rowOff>148531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30F8F34-B7E5-6062-74E2-5F00C7688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alphaModFix amt="50000"/>
        </a:blip>
        <a:srcRect/>
        <a:stretch/>
      </xdr:blipFill>
      <xdr:spPr>
        <a:xfrm>
          <a:off x="209550" y="9077325"/>
          <a:ext cx="1529596" cy="15296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1</xdr:rowOff>
    </xdr:from>
    <xdr:to>
      <xdr:col>17</xdr:col>
      <xdr:colOff>0</xdr:colOff>
      <xdr:row>38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458105</xdr:colOff>
      <xdr:row>32</xdr:row>
      <xdr:rowOff>247765</xdr:rowOff>
    </xdr:from>
    <xdr:to>
      <xdr:col>14</xdr:col>
      <xdr:colOff>704938</xdr:colOff>
      <xdr:row>34</xdr:row>
      <xdr:rowOff>8649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1957378" y="9824720"/>
          <a:ext cx="1182015" cy="349702"/>
        </a:xfrm>
        <a:prstGeom prst="rect">
          <a:avLst/>
        </a:prstGeom>
        <a:noFill/>
      </xdr:spPr>
      <xdr:txBody>
        <a:bodyPr wrap="square" lIns="36000" tIns="36000" rIns="36000" bIns="36000" rtlCol="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GB" sz="1800" b="0" cap="all" baseline="0">
              <a:solidFill>
                <a:srgbClr val="414A4F"/>
              </a:solidFill>
              <a:latin typeface="Museo Sans 500" panose="02000000000000000000" pitchFamily="50" charset="0"/>
              <a:ea typeface="+mn-ea"/>
              <a:cs typeface="+mn-cs"/>
            </a:rPr>
            <a:t>Low Risk</a:t>
          </a:r>
        </a:p>
      </xdr:txBody>
    </xdr:sp>
    <xdr:clientData/>
  </xdr:twoCellAnchor>
  <xdr:twoCellAnchor>
    <xdr:from>
      <xdr:col>3</xdr:col>
      <xdr:colOff>781730</xdr:colOff>
      <xdr:row>33</xdr:row>
      <xdr:rowOff>659</xdr:rowOff>
    </xdr:from>
    <xdr:to>
      <xdr:col>5</xdr:col>
      <xdr:colOff>400549</xdr:colOff>
      <xdr:row>34</xdr:row>
      <xdr:rowOff>55952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2929185" y="9872023"/>
          <a:ext cx="1489182" cy="349702"/>
        </a:xfrm>
        <a:prstGeom prst="rect">
          <a:avLst/>
        </a:prstGeom>
        <a:noFill/>
      </xdr:spPr>
      <xdr:txBody>
        <a:bodyPr wrap="square" lIns="36000" tIns="36000" rIns="36000" bIns="36000" rtlCol="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GB" sz="1800" b="0" cap="all" baseline="0">
              <a:solidFill>
                <a:srgbClr val="414A4F"/>
              </a:solidFill>
              <a:latin typeface="Museo Sans 500" panose="02000000000000000000" pitchFamily="50" charset="0"/>
              <a:ea typeface="+mn-ea"/>
              <a:cs typeface="+mn-cs"/>
            </a:rPr>
            <a:t>High Risk</a:t>
          </a:r>
        </a:p>
      </xdr:txBody>
    </xdr:sp>
    <xdr:clientData/>
  </xdr:twoCellAnchor>
  <xdr:twoCellAnchor>
    <xdr:from>
      <xdr:col>1</xdr:col>
      <xdr:colOff>518157</xdr:colOff>
      <xdr:row>29</xdr:row>
      <xdr:rowOff>60348</xdr:rowOff>
    </xdr:from>
    <xdr:to>
      <xdr:col>3</xdr:col>
      <xdr:colOff>284933</xdr:colOff>
      <xdr:row>30</xdr:row>
      <xdr:rowOff>115641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795248" y="8754075"/>
          <a:ext cx="1637140" cy="349702"/>
        </a:xfrm>
        <a:prstGeom prst="rect">
          <a:avLst/>
        </a:prstGeom>
        <a:noFill/>
      </xdr:spPr>
      <xdr:txBody>
        <a:bodyPr wrap="square" lIns="36000" tIns="36000" rIns="36000" bIns="36000" rtlCol="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GB" sz="1800" b="0" cap="all" baseline="0">
              <a:solidFill>
                <a:srgbClr val="414A4F"/>
              </a:solidFill>
              <a:latin typeface="Museo Sans 500" panose="02000000000000000000" pitchFamily="50" charset="0"/>
              <a:ea typeface="+mn-ea"/>
              <a:cs typeface="+mn-cs"/>
            </a:rPr>
            <a:t>Low  Value</a:t>
          </a:r>
        </a:p>
      </xdr:txBody>
    </xdr:sp>
    <xdr:clientData/>
  </xdr:twoCellAnchor>
  <xdr:twoCellAnchor>
    <xdr:from>
      <xdr:col>1</xdr:col>
      <xdr:colOff>508530</xdr:colOff>
      <xdr:row>6</xdr:row>
      <xdr:rowOff>20411</xdr:rowOff>
    </xdr:from>
    <xdr:to>
      <xdr:col>3</xdr:col>
      <xdr:colOff>208834</xdr:colOff>
      <xdr:row>7</xdr:row>
      <xdr:rowOff>75704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785621" y="1942729"/>
          <a:ext cx="1570668" cy="349702"/>
        </a:xfrm>
        <a:prstGeom prst="rect">
          <a:avLst/>
        </a:prstGeom>
        <a:noFill/>
      </xdr:spPr>
      <xdr:txBody>
        <a:bodyPr wrap="square" lIns="36000" tIns="36000" rIns="36000" bIns="36000" rtlCol="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800" b="0" cap="all" baseline="0">
              <a:solidFill>
                <a:srgbClr val="414A4F"/>
              </a:solidFill>
              <a:latin typeface="Museo Sans 500" panose="02000000000000000000" pitchFamily="50" charset="0"/>
            </a:rPr>
            <a:t>High Value</a:t>
          </a:r>
        </a:p>
      </xdr:txBody>
    </xdr:sp>
    <xdr:clientData/>
  </xdr:twoCellAnchor>
  <xdr:twoCellAnchor>
    <xdr:from>
      <xdr:col>14</xdr:col>
      <xdr:colOff>554182</xdr:colOff>
      <xdr:row>14</xdr:row>
      <xdr:rowOff>148303</xdr:rowOff>
    </xdr:from>
    <xdr:to>
      <xdr:col>16</xdr:col>
      <xdr:colOff>874767</xdr:colOff>
      <xdr:row>15</xdr:row>
      <xdr:rowOff>172818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12988637" y="4425894"/>
          <a:ext cx="2190948" cy="318924"/>
        </a:xfrm>
        <a:prstGeom prst="rect">
          <a:avLst/>
        </a:prstGeom>
        <a:noFill/>
      </xdr:spPr>
      <xdr:txBody>
        <a:bodyPr wrap="square" lIns="36000" tIns="36000" rIns="36000" bIns="36000" rtlCol="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GB" sz="1600" b="0" cap="all" baseline="0">
              <a:solidFill>
                <a:srgbClr val="414A4F"/>
              </a:solidFill>
              <a:latin typeface="Museo Sans 500" panose="02000000000000000000" pitchFamily="50" charset="0"/>
              <a:ea typeface="+mn-ea"/>
              <a:cs typeface="+mn-cs"/>
            </a:rPr>
            <a:t>Strategic factors</a:t>
          </a:r>
        </a:p>
      </xdr:txBody>
    </xdr:sp>
    <xdr:clientData/>
  </xdr:twoCellAnchor>
  <xdr:twoCellAnchor>
    <xdr:from>
      <xdr:col>3</xdr:col>
      <xdr:colOff>163284</xdr:colOff>
      <xdr:row>28</xdr:row>
      <xdr:rowOff>95250</xdr:rowOff>
    </xdr:from>
    <xdr:to>
      <xdr:col>5</xdr:col>
      <xdr:colOff>557892</xdr:colOff>
      <xdr:row>30</xdr:row>
      <xdr:rowOff>27214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1082BA0-7449-4A0F-ACAB-CA5C4C66932D}"/>
            </a:ext>
          </a:extLst>
        </xdr:cNvPr>
        <xdr:cNvSpPr/>
      </xdr:nvSpPr>
      <xdr:spPr>
        <a:xfrm>
          <a:off x="2313213" y="8096250"/>
          <a:ext cx="2272393" cy="503464"/>
        </a:xfrm>
        <a:prstGeom prst="rect">
          <a:avLst/>
        </a:prstGeom>
        <a:noFill/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GB" sz="2000" b="0" dirty="0">
              <a:solidFill>
                <a:srgbClr val="FF0000"/>
              </a:solidFill>
              <a:latin typeface="Museo Sans 500" panose="02000000000000000000" pitchFamily="50" charset="0"/>
            </a:rPr>
            <a:t>REJECT</a:t>
          </a:r>
        </a:p>
      </xdr:txBody>
    </xdr:sp>
    <xdr:clientData/>
  </xdr:twoCellAnchor>
  <xdr:twoCellAnchor>
    <xdr:from>
      <xdr:col>12</xdr:col>
      <xdr:colOff>683078</xdr:colOff>
      <xdr:row>5</xdr:row>
      <xdr:rowOff>166008</xdr:rowOff>
    </xdr:from>
    <xdr:to>
      <xdr:col>15</xdr:col>
      <xdr:colOff>138792</xdr:colOff>
      <xdr:row>7</xdr:row>
      <xdr:rowOff>97972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E61A219D-3F77-46E9-B383-001BAB203130}"/>
            </a:ext>
          </a:extLst>
        </xdr:cNvPr>
        <xdr:cNvSpPr/>
      </xdr:nvSpPr>
      <xdr:spPr>
        <a:xfrm>
          <a:off x="11283042" y="1594758"/>
          <a:ext cx="2272393" cy="503464"/>
        </a:xfrm>
        <a:prstGeom prst="rect">
          <a:avLst/>
        </a:prstGeom>
        <a:noFill/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GB" sz="2000" b="0" dirty="0">
              <a:solidFill>
                <a:srgbClr val="00B050"/>
              </a:solidFill>
              <a:latin typeface="Museo Sans 500" panose="02000000000000000000" pitchFamily="50" charset="0"/>
            </a:rPr>
            <a:t>ACCEPT</a:t>
          </a:r>
        </a:p>
      </xdr:txBody>
    </xdr:sp>
    <xdr:clientData/>
  </xdr:twoCellAnchor>
  <xdr:twoCellAnchor>
    <xdr:from>
      <xdr:col>3</xdr:col>
      <xdr:colOff>236763</xdr:colOff>
      <xdr:row>5</xdr:row>
      <xdr:rowOff>127907</xdr:rowOff>
    </xdr:from>
    <xdr:to>
      <xdr:col>5</xdr:col>
      <xdr:colOff>631371</xdr:colOff>
      <xdr:row>7</xdr:row>
      <xdr:rowOff>59871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288BD9CD-BD53-46F5-866F-E3C8CEC4A55E}"/>
            </a:ext>
          </a:extLst>
        </xdr:cNvPr>
        <xdr:cNvSpPr/>
      </xdr:nvSpPr>
      <xdr:spPr>
        <a:xfrm>
          <a:off x="2386692" y="1556657"/>
          <a:ext cx="2272393" cy="503464"/>
        </a:xfrm>
        <a:prstGeom prst="rect">
          <a:avLst/>
        </a:prstGeom>
        <a:noFill/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GB" sz="2000" b="0" dirty="0">
              <a:solidFill>
                <a:srgbClr val="FFC000"/>
              </a:solidFill>
              <a:latin typeface="Museo Sans 500" panose="02000000000000000000" pitchFamily="50" charset="0"/>
            </a:rPr>
            <a:t>MITIGATE</a:t>
          </a:r>
        </a:p>
      </xdr:txBody>
    </xdr:sp>
    <xdr:clientData/>
  </xdr:twoCellAnchor>
  <xdr:twoCellAnchor>
    <xdr:from>
      <xdr:col>12</xdr:col>
      <xdr:colOff>620485</xdr:colOff>
      <xdr:row>28</xdr:row>
      <xdr:rowOff>103414</xdr:rowOff>
    </xdr:from>
    <xdr:to>
      <xdr:col>15</xdr:col>
      <xdr:colOff>76199</xdr:colOff>
      <xdr:row>30</xdr:row>
      <xdr:rowOff>35378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485B2ADD-09D7-4824-8BEE-640749F13FB6}"/>
            </a:ext>
          </a:extLst>
        </xdr:cNvPr>
        <xdr:cNvSpPr/>
      </xdr:nvSpPr>
      <xdr:spPr>
        <a:xfrm>
          <a:off x="11220449" y="8104414"/>
          <a:ext cx="2272393" cy="503464"/>
        </a:xfrm>
        <a:prstGeom prst="rect">
          <a:avLst/>
        </a:prstGeom>
        <a:noFill/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GB" sz="2000" b="0" dirty="0">
              <a:solidFill>
                <a:srgbClr val="FFC000"/>
              </a:solidFill>
              <a:latin typeface="Museo Sans 500" panose="02000000000000000000" pitchFamily="50" charset="0"/>
            </a:rPr>
            <a:t>IMPROVE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1 - Bain A4">
  <a:themeElements>
    <a:clrScheme name="Framework">
      <a:dk1>
        <a:sysClr val="windowText" lastClr="000000"/>
      </a:dk1>
      <a:lt1>
        <a:srgbClr val="DDDDDD"/>
      </a:lt1>
      <a:dk2>
        <a:srgbClr val="777777"/>
      </a:dk2>
      <a:lt2>
        <a:srgbClr val="FFFFFF"/>
      </a:lt2>
      <a:accent1>
        <a:srgbClr val="E94C4D"/>
      </a:accent1>
      <a:accent2>
        <a:srgbClr val="FDC95F"/>
      </a:accent2>
      <a:accent3>
        <a:srgbClr val="FFFF00"/>
      </a:accent3>
      <a:accent4>
        <a:srgbClr val="92D050"/>
      </a:accent4>
      <a:accent5>
        <a:srgbClr val="52BB6E"/>
      </a:accent5>
      <a:accent6>
        <a:srgbClr val="4472C4"/>
      </a:accent6>
      <a:hlink>
        <a:srgbClr val="000000"/>
      </a:hlink>
      <a:folHlink>
        <a:srgbClr val="CC0000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4"/>
        </a:solidFill>
        <a:ln w="19050">
          <a:noFill/>
        </a:ln>
      </a:spPr>
      <a:bodyPr lIns="0" tIns="0" rIns="0" bIns="0" rtlCol="0" anchor="ctr"/>
      <a:lstStyle>
        <a:defPPr algn="ctr">
          <a:defRPr sz="2000" dirty="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rgbClr val="080808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36000" tIns="36000" rIns="36000" bIns="36000" rtlCol="0">
        <a:spAutoFit/>
      </a:bodyPr>
      <a:lstStyle>
        <a:defPPr>
          <a:defRPr sz="2000" dirty="0" err="1" smtClean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onenhsfinance.nhs.uk/resources/bpv-decision-toolki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rgb="FFE94C4D"/>
    <pageSetUpPr fitToPage="1"/>
  </sheetPr>
  <dimension ref="B2:Q50"/>
  <sheetViews>
    <sheetView showGridLines="0" tabSelected="1" zoomScaleNormal="100" workbookViewId="0">
      <selection activeCell="S19" sqref="S19"/>
    </sheetView>
  </sheetViews>
  <sheetFormatPr defaultColWidth="9.109375" defaultRowHeight="15" customHeight="1" x14ac:dyDescent="0.25"/>
  <cols>
    <col min="1" max="1" width="4.33203125" style="2" customWidth="1"/>
    <col min="2" max="2" width="18.109375" style="2" customWidth="1"/>
    <col min="3" max="4" width="14.33203125" style="2" customWidth="1"/>
    <col min="5" max="5" width="4.33203125" style="2" customWidth="1"/>
    <col min="6" max="7" width="14.33203125" style="2" customWidth="1"/>
    <col min="8" max="8" width="4.33203125" style="2" customWidth="1"/>
    <col min="9" max="10" width="14.33203125" style="2" customWidth="1"/>
    <col min="11" max="11" width="4.33203125" style="2" customWidth="1"/>
    <col min="12" max="13" width="14.33203125" style="2" customWidth="1"/>
    <col min="14" max="14" width="4.33203125" style="2" customWidth="1"/>
    <col min="15" max="16" width="14.33203125" style="2" customWidth="1"/>
    <col min="17" max="17" width="4.33203125" style="2" customWidth="1"/>
    <col min="18" max="16384" width="9.109375" style="2"/>
  </cols>
  <sheetData>
    <row r="2" spans="2:17" ht="12.75" customHeight="1" x14ac:dyDescent="0.25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2:17" ht="12.75" customHeight="1" x14ac:dyDescent="0.25"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8"/>
      <c r="Q3" s="18"/>
    </row>
    <row r="4" spans="2:17" ht="33.75" customHeight="1" x14ac:dyDescent="0.25"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6" spans="2:17" ht="15.75" customHeight="1" x14ac:dyDescent="0.25">
      <c r="B6" s="66" t="s">
        <v>1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spans="2:17" ht="15" customHeight="1" x14ac:dyDescent="0.25"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pans="2:17" ht="15" customHeight="1" x14ac:dyDescent="0.25">
      <c r="B8" s="88" t="s">
        <v>2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spans="2:17" ht="15" customHeight="1" x14ac:dyDescent="0.25">
      <c r="B9" s="68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spans="2:17" ht="15" customHeight="1" x14ac:dyDescent="0.25">
      <c r="B10" s="112" t="s">
        <v>3</v>
      </c>
      <c r="C10" s="112"/>
      <c r="D10" s="112"/>
      <c r="E10" s="112"/>
      <c r="F10" s="112"/>
      <c r="G10" s="112"/>
      <c r="H10" s="112"/>
      <c r="I10" s="112"/>
      <c r="J10" s="67"/>
      <c r="K10" s="67"/>
      <c r="L10" s="67"/>
      <c r="M10" s="67"/>
      <c r="N10" s="67"/>
      <c r="O10" s="67"/>
      <c r="P10" s="67"/>
      <c r="Q10" s="67"/>
    </row>
    <row r="11" spans="2:17" ht="15" customHeight="1" x14ac:dyDescent="0.25">
      <c r="B11" s="112" t="s">
        <v>4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70"/>
      <c r="Q11" s="71"/>
    </row>
    <row r="12" spans="2:17" ht="15" customHeight="1" x14ac:dyDescent="0.25">
      <c r="B12" s="112" t="s">
        <v>5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67"/>
      <c r="N12" s="67"/>
      <c r="O12" s="67"/>
      <c r="P12" s="72"/>
      <c r="Q12" s="69"/>
    </row>
    <row r="13" spans="2:17" ht="15" customHeight="1" x14ac:dyDescent="0.25">
      <c r="B13" s="112" t="s">
        <v>6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67"/>
      <c r="O13" s="67"/>
      <c r="P13" s="70"/>
      <c r="Q13" s="69"/>
    </row>
    <row r="14" spans="2:17" ht="15" customHeight="1" x14ac:dyDescent="0.25">
      <c r="B14" s="112" t="s">
        <v>7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67"/>
      <c r="O14" s="67"/>
      <c r="P14" s="72"/>
      <c r="Q14" s="69"/>
    </row>
    <row r="15" spans="2:17" ht="15" customHeight="1" x14ac:dyDescent="0.25">
      <c r="B15" s="112" t="s">
        <v>8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67"/>
      <c r="O15" s="67"/>
      <c r="P15" s="67"/>
      <c r="Q15" s="67"/>
    </row>
    <row r="16" spans="2:17" ht="15" customHeight="1" x14ac:dyDescent="0.25">
      <c r="B16" s="112" t="s">
        <v>9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67"/>
      <c r="N16" s="67"/>
      <c r="O16" s="67"/>
      <c r="P16" s="67"/>
      <c r="Q16" s="67"/>
    </row>
    <row r="17" spans="2:17" ht="15" customHeight="1" x14ac:dyDescent="0.25">
      <c r="B17" s="112" t="s">
        <v>10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69"/>
      <c r="N17" s="69"/>
      <c r="O17" s="69"/>
      <c r="P17" s="69"/>
      <c r="Q17" s="69"/>
    </row>
    <row r="18" spans="2:17" ht="15" customHeight="1" x14ac:dyDescent="0.25"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spans="2:17" ht="15" customHeight="1" x14ac:dyDescent="0.25"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spans="2:17" ht="15" customHeight="1" x14ac:dyDescent="0.25">
      <c r="B20" s="88" t="s">
        <v>11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</row>
    <row r="21" spans="2:17" ht="15" customHeight="1" x14ac:dyDescent="0.25"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</row>
    <row r="22" spans="2:17" ht="15" customHeight="1" x14ac:dyDescent="0.25">
      <c r="B22" s="75" t="s">
        <v>12</v>
      </c>
      <c r="C22" s="107" t="s">
        <v>13</v>
      </c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</row>
    <row r="23" spans="2:17" ht="15" customHeight="1" x14ac:dyDescent="0.25">
      <c r="B23" s="74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</row>
    <row r="24" spans="2:17" ht="15" customHeight="1" x14ac:dyDescent="0.25">
      <c r="B24" s="89" t="s">
        <v>14</v>
      </c>
      <c r="C24" s="106" t="s">
        <v>15</v>
      </c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</row>
    <row r="25" spans="2:17" ht="15" customHeight="1" x14ac:dyDescent="0.25">
      <c r="B25" s="89" t="s">
        <v>16</v>
      </c>
      <c r="C25" s="106" t="s">
        <v>17</v>
      </c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</row>
    <row r="26" spans="2:17" ht="15" customHeight="1" x14ac:dyDescent="0.25">
      <c r="B26" s="89" t="s">
        <v>18</v>
      </c>
      <c r="C26" s="106" t="s">
        <v>19</v>
      </c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</row>
    <row r="27" spans="2:17" ht="15" customHeight="1" x14ac:dyDescent="0.25">
      <c r="B27" s="73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</row>
    <row r="28" spans="2:17" ht="15" customHeight="1" x14ac:dyDescent="0.25">
      <c r="B28" s="75" t="s">
        <v>20</v>
      </c>
      <c r="C28" s="107" t="s">
        <v>21</v>
      </c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</row>
    <row r="29" spans="2:17" ht="15" customHeight="1" x14ac:dyDescent="0.25">
      <c r="B29" s="73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</row>
    <row r="30" spans="2:17" ht="15" customHeight="1" x14ac:dyDescent="0.25">
      <c r="B30" s="89" t="s">
        <v>22</v>
      </c>
      <c r="C30" s="111" t="s">
        <v>23</v>
      </c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</row>
    <row r="31" spans="2:17" ht="15" customHeight="1" x14ac:dyDescent="0.25">
      <c r="B31" s="89" t="s">
        <v>24</v>
      </c>
      <c r="C31" s="111" t="s">
        <v>25</v>
      </c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</row>
    <row r="32" spans="2:17" ht="15" customHeight="1" x14ac:dyDescent="0.25">
      <c r="B32" s="89" t="s">
        <v>26</v>
      </c>
      <c r="C32" s="111" t="s">
        <v>27</v>
      </c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</row>
    <row r="33" spans="2:17" ht="15" customHeight="1" x14ac:dyDescent="0.25">
      <c r="B33" s="73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</row>
    <row r="34" spans="2:17" ht="15" customHeight="1" x14ac:dyDescent="0.25">
      <c r="B34" s="90" t="s">
        <v>28</v>
      </c>
      <c r="C34" s="107" t="s">
        <v>29</v>
      </c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</row>
    <row r="35" spans="2:17" ht="15" customHeight="1" x14ac:dyDescent="0.25">
      <c r="B35" s="73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</row>
    <row r="36" spans="2:17" ht="15" customHeight="1" x14ac:dyDescent="0.25">
      <c r="B36" s="89" t="s">
        <v>14</v>
      </c>
      <c r="C36" s="106" t="s">
        <v>30</v>
      </c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</row>
    <row r="37" spans="2:17" ht="15" customHeight="1" x14ac:dyDescent="0.25">
      <c r="B37" s="89" t="s">
        <v>16</v>
      </c>
      <c r="C37" s="106" t="s">
        <v>31</v>
      </c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</row>
    <row r="38" spans="2:17" ht="15" customHeight="1" x14ac:dyDescent="0.25">
      <c r="B38" s="89" t="s">
        <v>18</v>
      </c>
      <c r="C38" s="106" t="s">
        <v>32</v>
      </c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</row>
    <row r="39" spans="2:17" ht="15" customHeight="1" x14ac:dyDescent="0.25">
      <c r="B39" s="4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2:17" ht="15" customHeight="1" x14ac:dyDescent="0.25">
      <c r="B40" s="4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2:17" ht="15" customHeight="1" x14ac:dyDescent="0.25">
      <c r="B41" s="88" t="s">
        <v>33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8"/>
    </row>
    <row r="42" spans="2:17" ht="15" customHeight="1" x14ac:dyDescent="0.25">
      <c r="B42" s="77"/>
      <c r="C42" s="77"/>
      <c r="D42" s="77"/>
      <c r="E42" s="78"/>
      <c r="F42" s="110"/>
      <c r="G42" s="110"/>
      <c r="H42" s="78"/>
      <c r="I42" s="110"/>
      <c r="J42" s="110"/>
      <c r="K42" s="78"/>
      <c r="L42" s="110"/>
      <c r="M42" s="110"/>
      <c r="N42" s="78"/>
      <c r="O42" s="110"/>
      <c r="P42" s="110"/>
      <c r="Q42" s="6"/>
    </row>
    <row r="43" spans="2:17" ht="15" customHeight="1" x14ac:dyDescent="0.25">
      <c r="B43" s="80"/>
      <c r="C43" s="81" t="s">
        <v>34</v>
      </c>
      <c r="D43" s="81" t="s">
        <v>35</v>
      </c>
      <c r="E43" s="78"/>
      <c r="F43" s="81" t="s">
        <v>34</v>
      </c>
      <c r="G43" s="81" t="s">
        <v>35</v>
      </c>
      <c r="H43" s="78"/>
      <c r="I43" s="81" t="s">
        <v>34</v>
      </c>
      <c r="J43" s="81" t="s">
        <v>35</v>
      </c>
      <c r="K43" s="78"/>
      <c r="L43" s="81" t="s">
        <v>34</v>
      </c>
      <c r="M43" s="81" t="s">
        <v>35</v>
      </c>
      <c r="N43" s="78"/>
      <c r="O43" s="81" t="s">
        <v>34</v>
      </c>
      <c r="P43" s="81" t="s">
        <v>35</v>
      </c>
      <c r="Q43" s="6"/>
    </row>
    <row r="44" spans="2:17" ht="15" customHeight="1" x14ac:dyDescent="0.25">
      <c r="B44" s="86" t="s">
        <v>36</v>
      </c>
      <c r="C44" s="82" t="s">
        <v>37</v>
      </c>
      <c r="D44" s="83">
        <v>1</v>
      </c>
      <c r="E44" s="78"/>
      <c r="F44" s="84" t="s">
        <v>38</v>
      </c>
      <c r="G44" s="83">
        <v>2</v>
      </c>
      <c r="H44" s="78"/>
      <c r="I44" s="84" t="s">
        <v>39</v>
      </c>
      <c r="J44" s="83">
        <v>3</v>
      </c>
      <c r="K44" s="78"/>
      <c r="L44" s="84" t="s">
        <v>40</v>
      </c>
      <c r="M44" s="83">
        <v>4</v>
      </c>
      <c r="N44" s="78"/>
      <c r="O44" s="84" t="s">
        <v>41</v>
      </c>
      <c r="P44" s="83">
        <v>5</v>
      </c>
      <c r="Q44" s="6"/>
    </row>
    <row r="45" spans="2:17" ht="13.8" x14ac:dyDescent="0.25">
      <c r="B45" s="86" t="s">
        <v>42</v>
      </c>
      <c r="C45" s="82" t="s">
        <v>43</v>
      </c>
      <c r="D45" s="83">
        <v>1</v>
      </c>
      <c r="E45" s="78"/>
      <c r="F45" s="84" t="s">
        <v>40</v>
      </c>
      <c r="G45" s="83">
        <v>2</v>
      </c>
      <c r="H45" s="78"/>
      <c r="I45" s="84" t="s">
        <v>39</v>
      </c>
      <c r="J45" s="83">
        <v>3</v>
      </c>
      <c r="K45" s="78"/>
      <c r="L45" s="84" t="s">
        <v>38</v>
      </c>
      <c r="M45" s="83">
        <v>4</v>
      </c>
      <c r="N45" s="78"/>
      <c r="O45" s="84" t="s">
        <v>37</v>
      </c>
      <c r="P45" s="83">
        <v>5</v>
      </c>
      <c r="Q45" s="6"/>
    </row>
    <row r="46" spans="2:17" ht="15.75" customHeight="1" x14ac:dyDescent="0.25">
      <c r="B46" s="91" t="s">
        <v>44</v>
      </c>
      <c r="C46" s="82" t="s">
        <v>37</v>
      </c>
      <c r="D46" s="83">
        <v>1</v>
      </c>
      <c r="E46" s="85"/>
      <c r="F46" s="84" t="s">
        <v>38</v>
      </c>
      <c r="G46" s="83">
        <v>2</v>
      </c>
      <c r="H46" s="85"/>
      <c r="I46" s="84" t="s">
        <v>39</v>
      </c>
      <c r="J46" s="83">
        <v>3</v>
      </c>
      <c r="K46" s="85"/>
      <c r="L46" s="84" t="s">
        <v>40</v>
      </c>
      <c r="M46" s="83">
        <v>4</v>
      </c>
      <c r="N46" s="85"/>
      <c r="O46" s="84" t="s">
        <v>41</v>
      </c>
      <c r="P46" s="83">
        <v>5</v>
      </c>
      <c r="Q46" s="19"/>
    </row>
    <row r="47" spans="2:17" ht="15" customHeight="1" x14ac:dyDescent="0.25">
      <c r="B47" s="86"/>
      <c r="C47" s="108"/>
      <c r="D47" s="108"/>
      <c r="E47" s="79"/>
      <c r="F47" s="109"/>
      <c r="G47" s="109"/>
      <c r="H47" s="87"/>
      <c r="I47" s="108"/>
      <c r="J47" s="108"/>
      <c r="K47" s="79"/>
      <c r="L47" s="108"/>
      <c r="M47" s="108"/>
      <c r="N47" s="79"/>
      <c r="O47" s="108"/>
      <c r="P47" s="108"/>
      <c r="Q47" s="5"/>
    </row>
    <row r="49" spans="2:16" ht="15" customHeight="1" thickBot="1" x14ac:dyDescent="0.3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</row>
    <row r="50" spans="2:16" ht="15" customHeight="1" thickTop="1" x14ac:dyDescent="0.25"/>
  </sheetData>
  <sheetProtection algorithmName="SHA-512" hashValue="z/3nikO4sSfcj54a+ZSHcpUn1l7dpAb4zmxMNA3Ooow6mp2b9oQDwI3PnMMhsiJSRqmworANnvRpE73+wi+XKA==" saltValue="aca/z9grqHkZbco8bvsBOg==" spinCount="100000" sheet="1" formatColumns="0" formatRows="0" insertColumns="0" insertRows="0" insertHyperlinks="0" deleteColumns="0" deleteRows="0" sort="0" autoFilter="0" pivotTables="0"/>
  <mergeCells count="34">
    <mergeCell ref="B2:L4"/>
    <mergeCell ref="B10:I10"/>
    <mergeCell ref="B12:L12"/>
    <mergeCell ref="B13:M13"/>
    <mergeCell ref="B14:M14"/>
    <mergeCell ref="C30:Q30"/>
    <mergeCell ref="C31:Q31"/>
    <mergeCell ref="C32:Q32"/>
    <mergeCell ref="B11:O11"/>
    <mergeCell ref="C37:Q37"/>
    <mergeCell ref="C22:Q22"/>
    <mergeCell ref="C24:Q24"/>
    <mergeCell ref="C25:Q25"/>
    <mergeCell ref="C26:Q26"/>
    <mergeCell ref="C27:Q27"/>
    <mergeCell ref="C28:Q28"/>
    <mergeCell ref="C29:Q29"/>
    <mergeCell ref="B16:L16"/>
    <mergeCell ref="B17:L17"/>
    <mergeCell ref="B15:M15"/>
    <mergeCell ref="C38:Q38"/>
    <mergeCell ref="C33:Q33"/>
    <mergeCell ref="C34:Q34"/>
    <mergeCell ref="C35:Q35"/>
    <mergeCell ref="L47:M47"/>
    <mergeCell ref="C47:D47"/>
    <mergeCell ref="F47:G47"/>
    <mergeCell ref="I47:J47"/>
    <mergeCell ref="O47:P47"/>
    <mergeCell ref="O42:P42"/>
    <mergeCell ref="F42:G42"/>
    <mergeCell ref="I42:J42"/>
    <mergeCell ref="L42:M42"/>
    <mergeCell ref="C36:Q36"/>
  </mergeCells>
  <conditionalFormatting sqref="C46 I46">
    <cfRule type="iconSet" priority="9">
      <iconSet iconSet="5Quarters" showValue="0">
        <cfvo type="percent" val="0"/>
        <cfvo type="num" val="1.5"/>
        <cfvo type="num" val="2.5"/>
        <cfvo type="num" val="3.5"/>
        <cfvo type="num" val="4.5"/>
      </iconSet>
    </cfRule>
  </conditionalFormatting>
  <conditionalFormatting sqref="C47:E47 I47:L47 N47 C44:C45 F44:F45 I44:I45 L44:L45">
    <cfRule type="iconSet" priority="14">
      <iconSet iconSet="5Quarters" showValue="0">
        <cfvo type="percent" val="0"/>
        <cfvo type="num" val="1.5"/>
        <cfvo type="num" val="2.5"/>
        <cfvo type="num" val="3.5"/>
        <cfvo type="num" val="4.5"/>
      </iconSet>
    </cfRule>
  </conditionalFormatting>
  <conditionalFormatting sqref="F46">
    <cfRule type="iconSet" priority="3">
      <iconSet iconSet="5Quarters" showValue="0">
        <cfvo type="percent" val="0"/>
        <cfvo type="num" val="1.5"/>
        <cfvo type="num" val="2.5"/>
        <cfvo type="num" val="3.5"/>
        <cfvo type="num" val="4.5"/>
      </iconSet>
    </cfRule>
  </conditionalFormatting>
  <conditionalFormatting sqref="F47:H47">
    <cfRule type="iconSet" priority="12">
      <iconSet iconSet="5Quarters" showValue="0">
        <cfvo type="percent" val="0"/>
        <cfvo type="num" val="1.5"/>
        <cfvo type="num" val="2.5"/>
        <cfvo type="num" val="3.5"/>
        <cfvo type="num" val="4.5"/>
      </iconSet>
    </cfRule>
  </conditionalFormatting>
  <conditionalFormatting sqref="L46">
    <cfRule type="iconSet" priority="2">
      <iconSet iconSet="5Quarters" showValue="0">
        <cfvo type="percent" val="0"/>
        <cfvo type="num" val="1.5"/>
        <cfvo type="num" val="2.5"/>
        <cfvo type="num" val="3.5"/>
        <cfvo type="num" val="4.5"/>
      </iconSet>
    </cfRule>
  </conditionalFormatting>
  <conditionalFormatting sqref="O46">
    <cfRule type="iconSet" priority="1">
      <iconSet iconSet="5Quarters" showValue="0">
        <cfvo type="percent" val="0"/>
        <cfvo type="num" val="1.5"/>
        <cfvo type="num" val="2.5"/>
        <cfvo type="num" val="3.5"/>
        <cfvo type="num" val="4.5"/>
      </iconSet>
    </cfRule>
  </conditionalFormatting>
  <conditionalFormatting sqref="Q47 O47 O44:O45">
    <cfRule type="iconSet" priority="13">
      <iconSet iconSet="5Quarters" showValue="0">
        <cfvo type="percent" val="0"/>
        <cfvo type="num" val="1.5"/>
        <cfvo type="num" val="2.5"/>
        <cfvo type="num" val="3.5"/>
        <cfvo type="num" val="4.5"/>
      </iconSet>
    </cfRule>
  </conditionalFormatting>
  <hyperlinks>
    <hyperlink ref="B6" r:id="rId1" xr:uid="{733B06BC-6827-49DE-953C-79A483747CA1}"/>
  </hyperlinks>
  <pageMargins left="0.39370078740157483" right="0.39370078740157483" top="0.59055118110236227" bottom="0.59055118110236227" header="0.19685039370078741" footer="0.19685039370078741"/>
  <pageSetup paperSize="8" scale="95" orientation="landscape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rgb="FFFDC85D"/>
    <pageSetUpPr fitToPage="1"/>
  </sheetPr>
  <dimension ref="A2:KS65"/>
  <sheetViews>
    <sheetView showGridLines="0" zoomScaleNormal="100" zoomScalePageLayoutView="70" workbookViewId="0">
      <pane xSplit="5" ySplit="3" topLeftCell="F4" activePane="bottomRight" state="frozen"/>
      <selection pane="topRight"/>
      <selection pane="bottomLeft"/>
      <selection pane="bottomRight" activeCell="B21" sqref="B21:B23"/>
    </sheetView>
  </sheetViews>
  <sheetFormatPr defaultColWidth="7.109375" defaultRowHeight="22.5" customHeight="1" x14ac:dyDescent="0.25"/>
  <cols>
    <col min="1" max="1" width="4.33203125" style="2" customWidth="1"/>
    <col min="2" max="2" width="28" style="1" customWidth="1"/>
    <col min="3" max="3" width="28.44140625" style="1" customWidth="1"/>
    <col min="4" max="4" width="24.6640625" style="1" customWidth="1"/>
    <col min="5" max="5" width="14" style="2" customWidth="1"/>
    <col min="6" max="305" width="14.33203125" style="2" customWidth="1"/>
    <col min="306" max="16384" width="7.109375" style="2"/>
  </cols>
  <sheetData>
    <row r="2" spans="1:305" ht="23.25" customHeight="1" x14ac:dyDescent="0.25">
      <c r="B2" s="56" t="s">
        <v>45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</row>
    <row r="3" spans="1:305" s="51" customFormat="1" ht="14.4" x14ac:dyDescent="0.25">
      <c r="A3" s="49"/>
      <c r="B3" s="49"/>
      <c r="C3" s="49"/>
      <c r="D3" s="49"/>
      <c r="E3" s="49"/>
      <c r="F3" s="50" t="s">
        <v>46</v>
      </c>
      <c r="G3" s="51" t="s">
        <v>47</v>
      </c>
      <c r="H3" s="51" t="s">
        <v>48</v>
      </c>
      <c r="I3" s="51" t="s">
        <v>49</v>
      </c>
      <c r="J3" s="51" t="s">
        <v>50</v>
      </c>
      <c r="K3" s="51" t="s">
        <v>51</v>
      </c>
      <c r="L3" s="51" t="s">
        <v>52</v>
      </c>
      <c r="M3" s="51" t="s">
        <v>53</v>
      </c>
      <c r="N3" s="51" t="s">
        <v>54</v>
      </c>
      <c r="O3" s="51" t="s">
        <v>55</v>
      </c>
      <c r="P3" s="51" t="s">
        <v>56</v>
      </c>
      <c r="Q3" s="51" t="s">
        <v>57</v>
      </c>
      <c r="R3" s="51" t="s">
        <v>58</v>
      </c>
      <c r="S3" s="51" t="s">
        <v>59</v>
      </c>
      <c r="T3" s="51" t="s">
        <v>60</v>
      </c>
      <c r="U3" s="51" t="s">
        <v>61</v>
      </c>
      <c r="V3" s="51" t="s">
        <v>62</v>
      </c>
      <c r="W3" s="51" t="s">
        <v>63</v>
      </c>
      <c r="X3" s="51" t="s">
        <v>64</v>
      </c>
      <c r="Y3" s="51" t="s">
        <v>65</v>
      </c>
      <c r="Z3" s="51" t="s">
        <v>66</v>
      </c>
      <c r="AA3" s="51" t="s">
        <v>67</v>
      </c>
      <c r="AB3" s="51" t="s">
        <v>68</v>
      </c>
      <c r="AC3" s="51" t="s">
        <v>69</v>
      </c>
      <c r="AD3" s="51" t="s">
        <v>70</v>
      </c>
      <c r="AE3" s="51" t="s">
        <v>71</v>
      </c>
      <c r="AF3" s="51" t="s">
        <v>72</v>
      </c>
      <c r="AG3" s="51" t="s">
        <v>73</v>
      </c>
      <c r="AH3" s="51" t="s">
        <v>74</v>
      </c>
      <c r="AI3" s="51" t="s">
        <v>75</v>
      </c>
      <c r="AJ3" s="51" t="s">
        <v>76</v>
      </c>
      <c r="AK3" s="51" t="s">
        <v>77</v>
      </c>
      <c r="AL3" s="51" t="s">
        <v>78</v>
      </c>
      <c r="AM3" s="51" t="s">
        <v>79</v>
      </c>
      <c r="AN3" s="51" t="s">
        <v>80</v>
      </c>
      <c r="AO3" s="51" t="s">
        <v>81</v>
      </c>
      <c r="AP3" s="51" t="s">
        <v>82</v>
      </c>
      <c r="AQ3" s="51" t="s">
        <v>83</v>
      </c>
      <c r="AR3" s="51" t="s">
        <v>84</v>
      </c>
      <c r="AS3" s="51" t="s">
        <v>85</v>
      </c>
      <c r="AT3" s="51" t="s">
        <v>86</v>
      </c>
      <c r="AU3" s="51" t="s">
        <v>87</v>
      </c>
      <c r="AV3" s="51" t="s">
        <v>88</v>
      </c>
      <c r="AW3" s="51" t="s">
        <v>89</v>
      </c>
      <c r="AX3" s="51" t="s">
        <v>90</v>
      </c>
      <c r="AY3" s="51" t="s">
        <v>91</v>
      </c>
      <c r="AZ3" s="51" t="s">
        <v>92</v>
      </c>
      <c r="BA3" s="51" t="s">
        <v>93</v>
      </c>
      <c r="BB3" s="51" t="s">
        <v>94</v>
      </c>
      <c r="BC3" s="51" t="s">
        <v>95</v>
      </c>
      <c r="BD3" s="51" t="s">
        <v>96</v>
      </c>
      <c r="BE3" s="51" t="s">
        <v>97</v>
      </c>
      <c r="BF3" s="51" t="s">
        <v>98</v>
      </c>
      <c r="BG3" s="51" t="s">
        <v>99</v>
      </c>
      <c r="BH3" s="51" t="s">
        <v>100</v>
      </c>
      <c r="BI3" s="51" t="s">
        <v>101</v>
      </c>
      <c r="BJ3" s="51" t="s">
        <v>102</v>
      </c>
      <c r="BK3" s="51" t="s">
        <v>103</v>
      </c>
      <c r="BL3" s="51" t="s">
        <v>104</v>
      </c>
      <c r="BM3" s="51" t="s">
        <v>105</v>
      </c>
      <c r="BN3" s="51" t="s">
        <v>106</v>
      </c>
      <c r="BO3" s="51" t="s">
        <v>107</v>
      </c>
      <c r="BP3" s="51" t="s">
        <v>108</v>
      </c>
      <c r="BQ3" s="51" t="s">
        <v>109</v>
      </c>
      <c r="BR3" s="51" t="s">
        <v>110</v>
      </c>
      <c r="BS3" s="51" t="s">
        <v>111</v>
      </c>
      <c r="BT3" s="51" t="s">
        <v>112</v>
      </c>
      <c r="BU3" s="51" t="s">
        <v>113</v>
      </c>
      <c r="BV3" s="51" t="s">
        <v>114</v>
      </c>
      <c r="BW3" s="51" t="s">
        <v>115</v>
      </c>
      <c r="BX3" s="51" t="s">
        <v>116</v>
      </c>
      <c r="BY3" s="51" t="s">
        <v>117</v>
      </c>
      <c r="BZ3" s="51" t="s">
        <v>118</v>
      </c>
      <c r="CA3" s="51" t="s">
        <v>119</v>
      </c>
      <c r="CB3" s="51" t="s">
        <v>120</v>
      </c>
      <c r="CC3" s="51" t="s">
        <v>121</v>
      </c>
      <c r="CD3" s="51" t="s">
        <v>122</v>
      </c>
      <c r="CE3" s="51" t="s">
        <v>123</v>
      </c>
      <c r="CF3" s="51" t="s">
        <v>124</v>
      </c>
      <c r="CG3" s="51" t="s">
        <v>125</v>
      </c>
      <c r="CH3" s="51" t="s">
        <v>126</v>
      </c>
      <c r="CI3" s="51" t="s">
        <v>127</v>
      </c>
      <c r="CJ3" s="51" t="s">
        <v>128</v>
      </c>
      <c r="CK3" s="51" t="s">
        <v>129</v>
      </c>
      <c r="CL3" s="51" t="s">
        <v>130</v>
      </c>
      <c r="CM3" s="51" t="s">
        <v>131</v>
      </c>
      <c r="CN3" s="51" t="s">
        <v>132</v>
      </c>
      <c r="CO3" s="51" t="s">
        <v>133</v>
      </c>
      <c r="CP3" s="51" t="s">
        <v>134</v>
      </c>
      <c r="CQ3" s="51" t="s">
        <v>135</v>
      </c>
      <c r="CR3" s="51" t="s">
        <v>136</v>
      </c>
      <c r="CS3" s="51" t="s">
        <v>137</v>
      </c>
      <c r="CT3" s="51" t="s">
        <v>138</v>
      </c>
      <c r="CU3" s="51" t="s">
        <v>139</v>
      </c>
      <c r="CV3" s="51" t="s">
        <v>140</v>
      </c>
      <c r="CW3" s="51" t="s">
        <v>141</v>
      </c>
      <c r="CX3" s="51" t="s">
        <v>142</v>
      </c>
      <c r="CY3" s="51" t="s">
        <v>143</v>
      </c>
      <c r="CZ3" s="51" t="s">
        <v>144</v>
      </c>
      <c r="DA3" s="51" t="s">
        <v>145</v>
      </c>
      <c r="DB3" s="51" t="s">
        <v>146</v>
      </c>
      <c r="DC3" s="51" t="s">
        <v>147</v>
      </c>
      <c r="DD3" s="51" t="s">
        <v>148</v>
      </c>
      <c r="DE3" s="51" t="s">
        <v>149</v>
      </c>
      <c r="DF3" s="51" t="s">
        <v>150</v>
      </c>
      <c r="DG3" s="51" t="s">
        <v>151</v>
      </c>
      <c r="DH3" s="51" t="s">
        <v>152</v>
      </c>
      <c r="DI3" s="51" t="s">
        <v>153</v>
      </c>
      <c r="DJ3" s="51" t="s">
        <v>154</v>
      </c>
      <c r="DK3" s="51" t="s">
        <v>155</v>
      </c>
      <c r="DL3" s="51" t="s">
        <v>156</v>
      </c>
      <c r="DM3" s="51" t="s">
        <v>157</v>
      </c>
      <c r="DN3" s="51" t="s">
        <v>158</v>
      </c>
      <c r="DO3" s="51" t="s">
        <v>159</v>
      </c>
      <c r="DP3" s="51" t="s">
        <v>160</v>
      </c>
      <c r="DQ3" s="51" t="s">
        <v>161</v>
      </c>
      <c r="DR3" s="51" t="s">
        <v>162</v>
      </c>
      <c r="DS3" s="51" t="s">
        <v>163</v>
      </c>
      <c r="DT3" s="51" t="s">
        <v>164</v>
      </c>
      <c r="DU3" s="51" t="s">
        <v>165</v>
      </c>
      <c r="DV3" s="51" t="s">
        <v>166</v>
      </c>
      <c r="DW3" s="51" t="s">
        <v>167</v>
      </c>
      <c r="DX3" s="51" t="s">
        <v>168</v>
      </c>
      <c r="DY3" s="51" t="s">
        <v>169</v>
      </c>
      <c r="DZ3" s="51" t="s">
        <v>170</v>
      </c>
      <c r="EA3" s="51" t="s">
        <v>171</v>
      </c>
      <c r="EB3" s="51" t="s">
        <v>172</v>
      </c>
      <c r="EC3" s="51" t="s">
        <v>173</v>
      </c>
      <c r="ED3" s="51" t="s">
        <v>174</v>
      </c>
      <c r="EE3" s="51" t="s">
        <v>175</v>
      </c>
      <c r="EF3" s="51" t="s">
        <v>176</v>
      </c>
      <c r="EG3" s="51" t="s">
        <v>177</v>
      </c>
      <c r="EH3" s="51" t="s">
        <v>178</v>
      </c>
      <c r="EI3" s="51" t="s">
        <v>179</v>
      </c>
      <c r="EJ3" s="51" t="s">
        <v>180</v>
      </c>
      <c r="EK3" s="51" t="s">
        <v>181</v>
      </c>
      <c r="EL3" s="51" t="s">
        <v>182</v>
      </c>
      <c r="EM3" s="51" t="s">
        <v>183</v>
      </c>
      <c r="EN3" s="51" t="s">
        <v>184</v>
      </c>
      <c r="EO3" s="51" t="s">
        <v>185</v>
      </c>
      <c r="EP3" s="51" t="s">
        <v>186</v>
      </c>
      <c r="EQ3" s="51" t="s">
        <v>187</v>
      </c>
      <c r="ER3" s="51" t="s">
        <v>188</v>
      </c>
      <c r="ES3" s="51" t="s">
        <v>189</v>
      </c>
      <c r="ET3" s="51" t="s">
        <v>190</v>
      </c>
      <c r="EU3" s="51" t="s">
        <v>191</v>
      </c>
      <c r="EV3" s="51" t="s">
        <v>192</v>
      </c>
      <c r="EW3" s="51" t="s">
        <v>193</v>
      </c>
      <c r="EX3" s="51" t="s">
        <v>194</v>
      </c>
      <c r="EY3" s="51" t="s">
        <v>195</v>
      </c>
      <c r="EZ3" s="51" t="s">
        <v>196</v>
      </c>
      <c r="FA3" s="51" t="s">
        <v>197</v>
      </c>
      <c r="FB3" s="51" t="s">
        <v>198</v>
      </c>
      <c r="FC3" s="51" t="s">
        <v>199</v>
      </c>
      <c r="FD3" s="51" t="s">
        <v>200</v>
      </c>
      <c r="FE3" s="51" t="s">
        <v>201</v>
      </c>
      <c r="FF3" s="51" t="s">
        <v>202</v>
      </c>
      <c r="FG3" s="51" t="s">
        <v>203</v>
      </c>
      <c r="FH3" s="51" t="s">
        <v>204</v>
      </c>
      <c r="FI3" s="51" t="s">
        <v>205</v>
      </c>
      <c r="FJ3" s="51" t="s">
        <v>206</v>
      </c>
      <c r="FK3" s="51" t="s">
        <v>207</v>
      </c>
      <c r="FL3" s="51" t="s">
        <v>208</v>
      </c>
      <c r="FM3" s="51" t="s">
        <v>209</v>
      </c>
      <c r="FN3" s="51" t="s">
        <v>210</v>
      </c>
      <c r="FO3" s="51" t="s">
        <v>211</v>
      </c>
      <c r="FP3" s="51" t="s">
        <v>212</v>
      </c>
      <c r="FQ3" s="51" t="s">
        <v>213</v>
      </c>
      <c r="FR3" s="51" t="s">
        <v>214</v>
      </c>
      <c r="FS3" s="51" t="s">
        <v>215</v>
      </c>
      <c r="FT3" s="51" t="s">
        <v>216</v>
      </c>
      <c r="FU3" s="51" t="s">
        <v>217</v>
      </c>
      <c r="FV3" s="51" t="s">
        <v>218</v>
      </c>
      <c r="FW3" s="51" t="s">
        <v>219</v>
      </c>
      <c r="FX3" s="51" t="s">
        <v>220</v>
      </c>
      <c r="FY3" s="51" t="s">
        <v>221</v>
      </c>
      <c r="FZ3" s="51" t="s">
        <v>222</v>
      </c>
      <c r="GA3" s="51" t="s">
        <v>223</v>
      </c>
      <c r="GB3" s="51" t="s">
        <v>224</v>
      </c>
      <c r="GC3" s="51" t="s">
        <v>225</v>
      </c>
      <c r="GD3" s="51" t="s">
        <v>226</v>
      </c>
      <c r="GE3" s="51" t="s">
        <v>227</v>
      </c>
      <c r="GF3" s="51" t="s">
        <v>228</v>
      </c>
      <c r="GG3" s="51" t="s">
        <v>229</v>
      </c>
      <c r="GH3" s="51" t="s">
        <v>230</v>
      </c>
      <c r="GI3" s="51" t="s">
        <v>231</v>
      </c>
      <c r="GJ3" s="51" t="s">
        <v>232</v>
      </c>
      <c r="GK3" s="51" t="s">
        <v>233</v>
      </c>
      <c r="GL3" s="51" t="s">
        <v>234</v>
      </c>
      <c r="GM3" s="51" t="s">
        <v>235</v>
      </c>
      <c r="GN3" s="51" t="s">
        <v>236</v>
      </c>
      <c r="GO3" s="51" t="s">
        <v>237</v>
      </c>
      <c r="GP3" s="51" t="s">
        <v>238</v>
      </c>
      <c r="GQ3" s="51" t="s">
        <v>239</v>
      </c>
      <c r="GR3" s="51" t="s">
        <v>240</v>
      </c>
      <c r="GS3" s="51" t="s">
        <v>241</v>
      </c>
      <c r="GT3" s="51" t="s">
        <v>242</v>
      </c>
      <c r="GU3" s="51" t="s">
        <v>243</v>
      </c>
      <c r="GV3" s="51" t="s">
        <v>244</v>
      </c>
      <c r="GW3" s="51" t="s">
        <v>245</v>
      </c>
      <c r="GX3" s="51" t="s">
        <v>246</v>
      </c>
      <c r="GY3" s="51" t="s">
        <v>247</v>
      </c>
      <c r="GZ3" s="51" t="s">
        <v>248</v>
      </c>
      <c r="HA3" s="51" t="s">
        <v>249</v>
      </c>
      <c r="HB3" s="51" t="s">
        <v>250</v>
      </c>
      <c r="HC3" s="51" t="s">
        <v>251</v>
      </c>
      <c r="HD3" s="51" t="s">
        <v>252</v>
      </c>
      <c r="HE3" s="51" t="s">
        <v>253</v>
      </c>
      <c r="HF3" s="51" t="s">
        <v>254</v>
      </c>
      <c r="HG3" s="51" t="s">
        <v>255</v>
      </c>
      <c r="HH3" s="51" t="s">
        <v>256</v>
      </c>
      <c r="HI3" s="51" t="s">
        <v>257</v>
      </c>
      <c r="HJ3" s="51" t="s">
        <v>258</v>
      </c>
      <c r="HK3" s="51" t="s">
        <v>259</v>
      </c>
      <c r="HL3" s="51" t="s">
        <v>260</v>
      </c>
      <c r="HM3" s="51" t="s">
        <v>261</v>
      </c>
      <c r="HN3" s="51" t="s">
        <v>262</v>
      </c>
      <c r="HO3" s="51" t="s">
        <v>263</v>
      </c>
      <c r="HP3" s="51" t="s">
        <v>264</v>
      </c>
      <c r="HQ3" s="51" t="s">
        <v>265</v>
      </c>
      <c r="HR3" s="51" t="s">
        <v>266</v>
      </c>
      <c r="HS3" s="51" t="s">
        <v>267</v>
      </c>
      <c r="HT3" s="51" t="s">
        <v>268</v>
      </c>
      <c r="HU3" s="51" t="s">
        <v>269</v>
      </c>
      <c r="HV3" s="51" t="s">
        <v>270</v>
      </c>
      <c r="HW3" s="51" t="s">
        <v>271</v>
      </c>
      <c r="HX3" s="51" t="s">
        <v>272</v>
      </c>
      <c r="HY3" s="51" t="s">
        <v>273</v>
      </c>
      <c r="HZ3" s="51" t="s">
        <v>274</v>
      </c>
      <c r="IA3" s="51" t="s">
        <v>275</v>
      </c>
      <c r="IB3" s="51" t="s">
        <v>276</v>
      </c>
      <c r="IC3" s="51" t="s">
        <v>277</v>
      </c>
      <c r="ID3" s="51" t="s">
        <v>278</v>
      </c>
      <c r="IE3" s="51" t="s">
        <v>279</v>
      </c>
      <c r="IF3" s="51" t="s">
        <v>280</v>
      </c>
      <c r="IG3" s="51" t="s">
        <v>281</v>
      </c>
      <c r="IH3" s="51" t="s">
        <v>282</v>
      </c>
      <c r="II3" s="51" t="s">
        <v>283</v>
      </c>
      <c r="IJ3" s="51" t="s">
        <v>284</v>
      </c>
      <c r="IK3" s="51" t="s">
        <v>285</v>
      </c>
      <c r="IL3" s="51" t="s">
        <v>286</v>
      </c>
      <c r="IM3" s="51" t="s">
        <v>287</v>
      </c>
      <c r="IN3" s="51" t="s">
        <v>288</v>
      </c>
      <c r="IO3" s="51" t="s">
        <v>289</v>
      </c>
      <c r="IP3" s="51" t="s">
        <v>290</v>
      </c>
      <c r="IQ3" s="51" t="s">
        <v>291</v>
      </c>
      <c r="IR3" s="51" t="s">
        <v>292</v>
      </c>
      <c r="IS3" s="51" t="s">
        <v>293</v>
      </c>
      <c r="IT3" s="51" t="s">
        <v>294</v>
      </c>
      <c r="IU3" s="51" t="s">
        <v>295</v>
      </c>
      <c r="IV3" s="51" t="s">
        <v>296</v>
      </c>
      <c r="IW3" s="51" t="s">
        <v>297</v>
      </c>
      <c r="IX3" s="51" t="s">
        <v>298</v>
      </c>
      <c r="IY3" s="51" t="s">
        <v>299</v>
      </c>
      <c r="IZ3" s="51" t="s">
        <v>300</v>
      </c>
      <c r="JA3" s="51" t="s">
        <v>301</v>
      </c>
      <c r="JB3" s="51" t="s">
        <v>302</v>
      </c>
      <c r="JC3" s="51" t="s">
        <v>303</v>
      </c>
      <c r="JD3" s="51" t="s">
        <v>304</v>
      </c>
      <c r="JE3" s="51" t="s">
        <v>305</v>
      </c>
      <c r="JF3" s="51" t="s">
        <v>306</v>
      </c>
      <c r="JG3" s="51" t="s">
        <v>307</v>
      </c>
      <c r="JH3" s="51" t="s">
        <v>308</v>
      </c>
      <c r="JI3" s="51" t="s">
        <v>309</v>
      </c>
      <c r="JJ3" s="51" t="s">
        <v>310</v>
      </c>
      <c r="JK3" s="51" t="s">
        <v>311</v>
      </c>
      <c r="JL3" s="51" t="s">
        <v>312</v>
      </c>
      <c r="JM3" s="51" t="s">
        <v>313</v>
      </c>
      <c r="JN3" s="51" t="s">
        <v>314</v>
      </c>
      <c r="JO3" s="51" t="s">
        <v>315</v>
      </c>
      <c r="JP3" s="51" t="s">
        <v>316</v>
      </c>
      <c r="JQ3" s="51" t="s">
        <v>317</v>
      </c>
      <c r="JR3" s="51" t="s">
        <v>318</v>
      </c>
      <c r="JS3" s="51" t="s">
        <v>319</v>
      </c>
      <c r="JT3" s="51" t="s">
        <v>320</v>
      </c>
      <c r="JU3" s="51" t="s">
        <v>321</v>
      </c>
      <c r="JV3" s="51" t="s">
        <v>322</v>
      </c>
      <c r="JW3" s="51" t="s">
        <v>323</v>
      </c>
      <c r="JX3" s="51" t="s">
        <v>324</v>
      </c>
      <c r="JY3" s="51" t="s">
        <v>325</v>
      </c>
      <c r="JZ3" s="51" t="s">
        <v>326</v>
      </c>
      <c r="KA3" s="51" t="s">
        <v>327</v>
      </c>
      <c r="KB3" s="51" t="s">
        <v>328</v>
      </c>
      <c r="KC3" s="51" t="s">
        <v>329</v>
      </c>
      <c r="KD3" s="51" t="s">
        <v>330</v>
      </c>
      <c r="KE3" s="51" t="s">
        <v>331</v>
      </c>
      <c r="KF3" s="51" t="s">
        <v>332</v>
      </c>
      <c r="KG3" s="51" t="s">
        <v>333</v>
      </c>
      <c r="KH3" s="51" t="s">
        <v>334</v>
      </c>
      <c r="KI3" s="51" t="s">
        <v>335</v>
      </c>
      <c r="KJ3" s="51" t="s">
        <v>336</v>
      </c>
      <c r="KK3" s="51" t="s">
        <v>337</v>
      </c>
      <c r="KL3" s="51" t="s">
        <v>338</v>
      </c>
      <c r="KM3" s="51" t="s">
        <v>339</v>
      </c>
      <c r="KN3" s="51" t="s">
        <v>340</v>
      </c>
      <c r="KO3" s="51" t="s">
        <v>341</v>
      </c>
      <c r="KP3" s="51" t="s">
        <v>342</v>
      </c>
      <c r="KQ3" s="51" t="s">
        <v>343</v>
      </c>
      <c r="KR3" s="51" t="s">
        <v>344</v>
      </c>
      <c r="KS3" s="51" t="s">
        <v>345</v>
      </c>
    </row>
    <row r="4" spans="1:305" s="11" customFormat="1" ht="22.5" customHeight="1" x14ac:dyDescent="0.25">
      <c r="B4" s="42"/>
      <c r="C4" s="125" t="s">
        <v>346</v>
      </c>
      <c r="D4" s="126"/>
      <c r="E4" s="41" t="s">
        <v>347</v>
      </c>
    </row>
    <row r="5" spans="1:305" s="27" customFormat="1" ht="22.5" customHeight="1" x14ac:dyDescent="0.3">
      <c r="A5" s="60"/>
      <c r="B5" s="129" t="s">
        <v>348</v>
      </c>
      <c r="C5" s="114" t="s">
        <v>349</v>
      </c>
      <c r="D5" s="114"/>
      <c r="E5" s="39">
        <v>0.25</v>
      </c>
      <c r="F5" s="40">
        <v>1</v>
      </c>
      <c r="G5" s="25">
        <v>5</v>
      </c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  <c r="IY5" s="26"/>
      <c r="IZ5" s="26"/>
      <c r="JA5" s="26"/>
      <c r="JB5" s="26"/>
      <c r="JC5" s="26"/>
      <c r="JD5" s="26"/>
      <c r="JE5" s="26"/>
      <c r="JF5" s="26"/>
      <c r="JG5" s="26"/>
      <c r="JH5" s="26"/>
      <c r="JI5" s="26"/>
      <c r="JJ5" s="26"/>
      <c r="JK5" s="26"/>
      <c r="JL5" s="26"/>
      <c r="JM5" s="26"/>
      <c r="JN5" s="26"/>
      <c r="JO5" s="26"/>
      <c r="JP5" s="26"/>
      <c r="JQ5" s="26"/>
      <c r="JR5" s="26"/>
      <c r="JS5" s="26"/>
      <c r="JT5" s="26"/>
      <c r="JU5" s="26"/>
      <c r="JV5" s="26"/>
      <c r="JW5" s="26"/>
      <c r="JX5" s="26"/>
      <c r="JY5" s="26"/>
      <c r="JZ5" s="26"/>
      <c r="KA5" s="26"/>
      <c r="KB5" s="26"/>
      <c r="KC5" s="26"/>
      <c r="KD5" s="26"/>
      <c r="KE5" s="26"/>
      <c r="KF5" s="26"/>
      <c r="KG5" s="26"/>
      <c r="KH5" s="26"/>
      <c r="KI5" s="26"/>
      <c r="KJ5" s="26"/>
      <c r="KK5" s="26"/>
      <c r="KL5" s="26"/>
      <c r="KM5" s="26"/>
      <c r="KN5" s="26"/>
      <c r="KO5" s="26"/>
      <c r="KP5" s="26"/>
      <c r="KQ5" s="26"/>
      <c r="KR5" s="26"/>
      <c r="KS5" s="26"/>
    </row>
    <row r="6" spans="1:305" s="27" customFormat="1" ht="22.5" customHeight="1" x14ac:dyDescent="0.3">
      <c r="A6" s="60"/>
      <c r="B6" s="130"/>
      <c r="C6" s="114" t="s">
        <v>350</v>
      </c>
      <c r="D6" s="114"/>
      <c r="E6" s="39">
        <v>0.25</v>
      </c>
      <c r="F6" s="40">
        <v>1</v>
      </c>
      <c r="G6" s="25">
        <v>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  <c r="IW6" s="26"/>
      <c r="IX6" s="26"/>
      <c r="IY6" s="26"/>
      <c r="IZ6" s="26"/>
      <c r="JA6" s="26"/>
      <c r="JB6" s="26"/>
      <c r="JC6" s="26"/>
      <c r="JD6" s="26"/>
      <c r="JE6" s="26"/>
      <c r="JF6" s="26"/>
      <c r="JG6" s="26"/>
      <c r="JH6" s="26"/>
      <c r="JI6" s="26"/>
      <c r="JJ6" s="26"/>
      <c r="JK6" s="26"/>
      <c r="JL6" s="26"/>
      <c r="JM6" s="26"/>
      <c r="JN6" s="26"/>
      <c r="JO6" s="26"/>
      <c r="JP6" s="26"/>
      <c r="JQ6" s="26"/>
      <c r="JR6" s="26"/>
      <c r="JS6" s="26"/>
      <c r="JT6" s="26"/>
      <c r="JU6" s="26"/>
      <c r="JV6" s="26"/>
      <c r="JW6" s="26"/>
      <c r="JX6" s="26"/>
      <c r="JY6" s="26"/>
      <c r="JZ6" s="26"/>
      <c r="KA6" s="26"/>
      <c r="KB6" s="26"/>
      <c r="KC6" s="26"/>
      <c r="KD6" s="26"/>
      <c r="KE6" s="26"/>
      <c r="KF6" s="26"/>
      <c r="KG6" s="26"/>
      <c r="KH6" s="26"/>
      <c r="KI6" s="26"/>
      <c r="KJ6" s="26"/>
      <c r="KK6" s="26"/>
      <c r="KL6" s="26"/>
      <c r="KM6" s="26"/>
      <c r="KN6" s="26"/>
      <c r="KO6" s="26"/>
      <c r="KP6" s="26"/>
      <c r="KQ6" s="26"/>
      <c r="KR6" s="26"/>
      <c r="KS6" s="26"/>
    </row>
    <row r="7" spans="1:305" s="27" customFormat="1" ht="22.5" customHeight="1" x14ac:dyDescent="0.3">
      <c r="A7" s="60"/>
      <c r="B7" s="130"/>
      <c r="C7" s="114" t="s">
        <v>351</v>
      </c>
      <c r="D7" s="114"/>
      <c r="E7" s="39">
        <v>0.1</v>
      </c>
      <c r="F7" s="40">
        <v>5</v>
      </c>
      <c r="G7" s="25">
        <v>5</v>
      </c>
      <c r="H7" s="25"/>
      <c r="I7" s="25"/>
      <c r="J7" s="25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  <c r="IW7" s="26"/>
      <c r="IX7" s="26"/>
      <c r="IY7" s="26"/>
      <c r="IZ7" s="26"/>
      <c r="JA7" s="26"/>
      <c r="JB7" s="26"/>
      <c r="JC7" s="26"/>
      <c r="JD7" s="26"/>
      <c r="JE7" s="26"/>
      <c r="JF7" s="26"/>
      <c r="JG7" s="26"/>
      <c r="JH7" s="26"/>
      <c r="JI7" s="26"/>
      <c r="JJ7" s="26"/>
      <c r="JK7" s="26"/>
      <c r="JL7" s="26"/>
      <c r="JM7" s="26"/>
      <c r="JN7" s="26"/>
      <c r="JO7" s="26"/>
      <c r="JP7" s="26"/>
      <c r="JQ7" s="26"/>
      <c r="JR7" s="26"/>
      <c r="JS7" s="26"/>
      <c r="JT7" s="26"/>
      <c r="JU7" s="26"/>
      <c r="JV7" s="26"/>
      <c r="JW7" s="26"/>
      <c r="JX7" s="26"/>
      <c r="JY7" s="26"/>
      <c r="JZ7" s="26"/>
      <c r="KA7" s="26"/>
      <c r="KB7" s="26"/>
      <c r="KC7" s="26"/>
      <c r="KD7" s="26"/>
      <c r="KE7" s="26"/>
      <c r="KF7" s="26"/>
      <c r="KG7" s="26"/>
      <c r="KH7" s="26"/>
      <c r="KI7" s="26"/>
      <c r="KJ7" s="26"/>
      <c r="KK7" s="26"/>
      <c r="KL7" s="26"/>
      <c r="KM7" s="26"/>
      <c r="KN7" s="26"/>
      <c r="KO7" s="26"/>
      <c r="KP7" s="26"/>
      <c r="KQ7" s="26"/>
      <c r="KR7" s="26"/>
      <c r="KS7" s="26"/>
    </row>
    <row r="8" spans="1:305" s="27" customFormat="1" ht="22.5" customHeight="1" x14ac:dyDescent="0.3">
      <c r="A8" s="60"/>
      <c r="B8" s="131" t="s">
        <v>352</v>
      </c>
      <c r="C8" s="114" t="s">
        <v>353</v>
      </c>
      <c r="D8" s="114"/>
      <c r="E8" s="39">
        <v>0.05</v>
      </c>
      <c r="F8" s="40">
        <v>1</v>
      </c>
      <c r="G8" s="25">
        <v>5</v>
      </c>
      <c r="H8" s="25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  <c r="IX8" s="26"/>
      <c r="IY8" s="26"/>
      <c r="IZ8" s="26"/>
      <c r="JA8" s="26"/>
      <c r="JB8" s="26"/>
      <c r="JC8" s="26"/>
      <c r="JD8" s="26"/>
      <c r="JE8" s="26"/>
      <c r="JF8" s="26"/>
      <c r="JG8" s="26"/>
      <c r="JH8" s="26"/>
      <c r="JI8" s="26"/>
      <c r="JJ8" s="26"/>
      <c r="JK8" s="26"/>
      <c r="JL8" s="26"/>
      <c r="JM8" s="26"/>
      <c r="JN8" s="26"/>
      <c r="JO8" s="26"/>
      <c r="JP8" s="26"/>
      <c r="JQ8" s="26"/>
      <c r="JR8" s="26"/>
      <c r="JS8" s="26"/>
      <c r="JT8" s="26"/>
      <c r="JU8" s="26"/>
      <c r="JV8" s="26"/>
      <c r="JW8" s="26"/>
      <c r="JX8" s="26"/>
      <c r="JY8" s="26"/>
      <c r="JZ8" s="26"/>
      <c r="KA8" s="26"/>
      <c r="KB8" s="26"/>
      <c r="KC8" s="26"/>
      <c r="KD8" s="26"/>
      <c r="KE8" s="26"/>
      <c r="KF8" s="26"/>
      <c r="KG8" s="26"/>
      <c r="KH8" s="26"/>
      <c r="KI8" s="26"/>
      <c r="KJ8" s="26"/>
      <c r="KK8" s="26"/>
      <c r="KL8" s="26"/>
      <c r="KM8" s="26"/>
      <c r="KN8" s="26"/>
      <c r="KO8" s="26"/>
      <c r="KP8" s="26"/>
      <c r="KQ8" s="26"/>
      <c r="KR8" s="26"/>
      <c r="KS8" s="26"/>
    </row>
    <row r="9" spans="1:305" s="27" customFormat="1" ht="22.5" customHeight="1" x14ac:dyDescent="0.3">
      <c r="A9" s="60"/>
      <c r="B9" s="129"/>
      <c r="C9" s="114" t="s">
        <v>354</v>
      </c>
      <c r="D9" s="114"/>
      <c r="E9" s="39">
        <v>0.05</v>
      </c>
      <c r="F9" s="40">
        <v>1</v>
      </c>
      <c r="G9" s="25">
        <v>5</v>
      </c>
      <c r="H9" s="25"/>
      <c r="I9" s="25"/>
      <c r="J9" s="2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  <c r="IX9" s="26"/>
      <c r="IY9" s="26"/>
      <c r="IZ9" s="26"/>
      <c r="JA9" s="26"/>
      <c r="JB9" s="26"/>
      <c r="JC9" s="26"/>
      <c r="JD9" s="26"/>
      <c r="JE9" s="26"/>
      <c r="JF9" s="26"/>
      <c r="JG9" s="26"/>
      <c r="JH9" s="26"/>
      <c r="JI9" s="26"/>
      <c r="JJ9" s="26"/>
      <c r="JK9" s="26"/>
      <c r="JL9" s="26"/>
      <c r="JM9" s="26"/>
      <c r="JN9" s="26"/>
      <c r="JO9" s="26"/>
      <c r="JP9" s="26"/>
      <c r="JQ9" s="26"/>
      <c r="JR9" s="26"/>
      <c r="JS9" s="26"/>
      <c r="JT9" s="26"/>
      <c r="JU9" s="26"/>
      <c r="JV9" s="26"/>
      <c r="JW9" s="26"/>
      <c r="JX9" s="26"/>
      <c r="JY9" s="26"/>
      <c r="JZ9" s="26"/>
      <c r="KA9" s="26"/>
      <c r="KB9" s="26"/>
      <c r="KC9" s="26"/>
      <c r="KD9" s="26"/>
      <c r="KE9" s="26"/>
      <c r="KF9" s="26"/>
      <c r="KG9" s="26"/>
      <c r="KH9" s="26"/>
      <c r="KI9" s="26"/>
      <c r="KJ9" s="26"/>
      <c r="KK9" s="26"/>
      <c r="KL9" s="26"/>
      <c r="KM9" s="26"/>
      <c r="KN9" s="26"/>
      <c r="KO9" s="26"/>
      <c r="KP9" s="26"/>
      <c r="KQ9" s="26"/>
      <c r="KR9" s="26"/>
      <c r="KS9" s="26"/>
    </row>
    <row r="10" spans="1:305" s="27" customFormat="1" ht="22.5" customHeight="1" x14ac:dyDescent="0.3">
      <c r="A10" s="60"/>
      <c r="B10" s="57" t="s">
        <v>355</v>
      </c>
      <c r="C10" s="114" t="s">
        <v>356</v>
      </c>
      <c r="D10" s="114"/>
      <c r="E10" s="39">
        <v>0.1</v>
      </c>
      <c r="F10" s="40"/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6"/>
      <c r="JD10" s="26"/>
      <c r="JE10" s="26"/>
      <c r="JF10" s="26"/>
      <c r="JG10" s="26"/>
      <c r="JH10" s="26"/>
      <c r="JI10" s="26"/>
      <c r="JJ10" s="26"/>
      <c r="JK10" s="26"/>
      <c r="JL10" s="26"/>
      <c r="JM10" s="26"/>
      <c r="JN10" s="26"/>
      <c r="JO10" s="26"/>
      <c r="JP10" s="26"/>
      <c r="JQ10" s="26"/>
      <c r="JR10" s="26"/>
      <c r="JS10" s="26"/>
      <c r="JT10" s="26"/>
      <c r="JU10" s="26"/>
      <c r="JV10" s="26"/>
      <c r="JW10" s="26"/>
      <c r="JX10" s="26"/>
      <c r="JY10" s="26"/>
      <c r="JZ10" s="26"/>
      <c r="KA10" s="26"/>
      <c r="KB10" s="26"/>
      <c r="KC10" s="26"/>
      <c r="KD10" s="26"/>
      <c r="KE10" s="26"/>
      <c r="KF10" s="26"/>
      <c r="KG10" s="26"/>
      <c r="KH10" s="26"/>
      <c r="KI10" s="26"/>
      <c r="KJ10" s="26"/>
      <c r="KK10" s="26"/>
      <c r="KL10" s="26"/>
      <c r="KM10" s="26"/>
      <c r="KN10" s="26"/>
      <c r="KO10" s="26"/>
      <c r="KP10" s="26"/>
      <c r="KQ10" s="26"/>
      <c r="KR10" s="26"/>
      <c r="KS10" s="26"/>
    </row>
    <row r="11" spans="1:305" s="27" customFormat="1" ht="22.5" customHeight="1" x14ac:dyDescent="0.3">
      <c r="A11" s="60"/>
      <c r="B11" s="57" t="s">
        <v>357</v>
      </c>
      <c r="C11" s="114" t="s">
        <v>358</v>
      </c>
      <c r="D11" s="114"/>
      <c r="E11" s="39">
        <v>0.1</v>
      </c>
      <c r="F11" s="40"/>
      <c r="G11" s="25"/>
      <c r="H11" s="25"/>
      <c r="I11" s="25"/>
      <c r="J11" s="25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  <c r="IW11" s="26"/>
      <c r="IX11" s="26"/>
      <c r="IY11" s="26"/>
      <c r="IZ11" s="26"/>
      <c r="JA11" s="26"/>
      <c r="JB11" s="26"/>
      <c r="JC11" s="26"/>
      <c r="JD11" s="26"/>
      <c r="JE11" s="26"/>
      <c r="JF11" s="26"/>
      <c r="JG11" s="26"/>
      <c r="JH11" s="26"/>
      <c r="JI11" s="26"/>
      <c r="JJ11" s="26"/>
      <c r="JK11" s="26"/>
      <c r="JL11" s="26"/>
      <c r="JM11" s="26"/>
      <c r="JN11" s="26"/>
      <c r="JO11" s="26"/>
      <c r="JP11" s="26"/>
      <c r="JQ11" s="26"/>
      <c r="JR11" s="26"/>
      <c r="JS11" s="26"/>
      <c r="JT11" s="26"/>
      <c r="JU11" s="26"/>
      <c r="JV11" s="26"/>
      <c r="JW11" s="26"/>
      <c r="JX11" s="26"/>
      <c r="JY11" s="26"/>
      <c r="JZ11" s="26"/>
      <c r="KA11" s="26"/>
      <c r="KB11" s="26"/>
      <c r="KC11" s="26"/>
      <c r="KD11" s="26"/>
      <c r="KE11" s="26"/>
      <c r="KF11" s="26"/>
      <c r="KG11" s="26"/>
      <c r="KH11" s="26"/>
      <c r="KI11" s="26"/>
      <c r="KJ11" s="26"/>
      <c r="KK11" s="26"/>
      <c r="KL11" s="26"/>
      <c r="KM11" s="26"/>
      <c r="KN11" s="26"/>
      <c r="KO11" s="26"/>
      <c r="KP11" s="26"/>
      <c r="KQ11" s="26"/>
      <c r="KR11" s="26"/>
      <c r="KS11" s="26"/>
    </row>
    <row r="12" spans="1:305" s="27" customFormat="1" ht="22.5" customHeight="1" x14ac:dyDescent="0.3">
      <c r="A12" s="60"/>
      <c r="B12" s="57" t="s">
        <v>359</v>
      </c>
      <c r="C12" s="114" t="s">
        <v>360</v>
      </c>
      <c r="D12" s="114"/>
      <c r="E12" s="39">
        <v>0.1</v>
      </c>
      <c r="F12" s="40"/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  <c r="IT12" s="26"/>
      <c r="IU12" s="26"/>
      <c r="IV12" s="26"/>
      <c r="IW12" s="26"/>
      <c r="IX12" s="26"/>
      <c r="IY12" s="26"/>
      <c r="IZ12" s="26"/>
      <c r="JA12" s="26"/>
      <c r="JB12" s="26"/>
      <c r="JC12" s="26"/>
      <c r="JD12" s="26"/>
      <c r="JE12" s="26"/>
      <c r="JF12" s="26"/>
      <c r="JG12" s="26"/>
      <c r="JH12" s="26"/>
      <c r="JI12" s="26"/>
      <c r="JJ12" s="26"/>
      <c r="JK12" s="26"/>
      <c r="JL12" s="26"/>
      <c r="JM12" s="26"/>
      <c r="JN12" s="26"/>
      <c r="JO12" s="26"/>
      <c r="JP12" s="26"/>
      <c r="JQ12" s="26"/>
      <c r="JR12" s="26"/>
      <c r="JS12" s="26"/>
      <c r="JT12" s="26"/>
      <c r="JU12" s="26"/>
      <c r="JV12" s="26"/>
      <c r="JW12" s="26"/>
      <c r="JX12" s="26"/>
      <c r="JY12" s="26"/>
      <c r="JZ12" s="26"/>
      <c r="KA12" s="26"/>
      <c r="KB12" s="26"/>
      <c r="KC12" s="26"/>
      <c r="KD12" s="26"/>
      <c r="KE12" s="26"/>
      <c r="KF12" s="26"/>
      <c r="KG12" s="26"/>
      <c r="KH12" s="26"/>
      <c r="KI12" s="26"/>
      <c r="KJ12" s="26"/>
      <c r="KK12" s="26"/>
      <c r="KL12" s="26"/>
      <c r="KM12" s="26"/>
      <c r="KN12" s="26"/>
      <c r="KO12" s="26"/>
      <c r="KP12" s="26"/>
      <c r="KQ12" s="26"/>
      <c r="KR12" s="26"/>
      <c r="KS12" s="26"/>
    </row>
    <row r="13" spans="1:305" s="7" customFormat="1" ht="22.5" customHeight="1" x14ac:dyDescent="0.25">
      <c r="A13" s="60"/>
      <c r="B13" s="35"/>
      <c r="C13" s="3"/>
      <c r="D13" s="3"/>
      <c r="E13" s="38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</row>
    <row r="14" spans="1:305" s="28" customFormat="1" ht="22.5" customHeight="1" x14ac:dyDescent="0.3">
      <c r="A14" s="60"/>
      <c r="B14" s="127" t="s">
        <v>361</v>
      </c>
      <c r="C14" s="114" t="s">
        <v>362</v>
      </c>
      <c r="D14" s="114"/>
      <c r="E14" s="39">
        <v>0.5</v>
      </c>
      <c r="F14" s="23"/>
      <c r="G14" s="23"/>
      <c r="H14" s="23"/>
      <c r="I14" s="23"/>
      <c r="J14" s="23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</row>
    <row r="15" spans="1:305" s="28" customFormat="1" ht="22.5" customHeight="1" x14ac:dyDescent="0.3">
      <c r="A15" s="60"/>
      <c r="B15" s="128"/>
      <c r="C15" s="114" t="s">
        <v>363</v>
      </c>
      <c r="D15" s="114"/>
      <c r="E15" s="39">
        <v>0.5</v>
      </c>
      <c r="F15" s="23"/>
      <c r="G15" s="23"/>
      <c r="H15" s="23"/>
      <c r="I15" s="23"/>
      <c r="J15" s="23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  <c r="IW15" s="24"/>
      <c r="IX15" s="24"/>
      <c r="IY15" s="24"/>
      <c r="IZ15" s="24"/>
      <c r="JA15" s="24"/>
      <c r="JB15" s="24"/>
      <c r="JC15" s="24"/>
      <c r="JD15" s="24"/>
      <c r="JE15" s="24"/>
      <c r="JF15" s="24"/>
      <c r="JG15" s="24"/>
      <c r="JH15" s="24"/>
      <c r="JI15" s="24"/>
      <c r="JJ15" s="24"/>
      <c r="JK15" s="24"/>
      <c r="JL15" s="24"/>
      <c r="JM15" s="24"/>
      <c r="JN15" s="24"/>
      <c r="JO15" s="24"/>
      <c r="JP15" s="24"/>
      <c r="JQ15" s="24"/>
      <c r="JR15" s="24"/>
      <c r="JS15" s="24"/>
      <c r="JT15" s="24"/>
      <c r="JU15" s="24"/>
      <c r="JV15" s="24"/>
      <c r="JW15" s="24"/>
      <c r="JX15" s="24"/>
      <c r="JY15" s="24"/>
      <c r="JZ15" s="24"/>
      <c r="KA15" s="24"/>
      <c r="KB15" s="24"/>
      <c r="KC15" s="24"/>
      <c r="KD15" s="24"/>
      <c r="KE15" s="24"/>
      <c r="KF15" s="24"/>
      <c r="KG15" s="24"/>
      <c r="KH15" s="24"/>
      <c r="KI15" s="24"/>
      <c r="KJ15" s="24"/>
      <c r="KK15" s="24"/>
      <c r="KL15" s="24"/>
      <c r="KM15" s="24"/>
      <c r="KN15" s="24"/>
      <c r="KO15" s="24"/>
      <c r="KP15" s="24"/>
      <c r="KQ15" s="24"/>
      <c r="KR15" s="24"/>
      <c r="KS15" s="24"/>
    </row>
    <row r="16" spans="1:305" s="7" customFormat="1" ht="22.5" customHeight="1" x14ac:dyDescent="0.25">
      <c r="A16" s="60"/>
      <c r="B16" s="36"/>
      <c r="C16" s="3"/>
      <c r="D16" s="3"/>
      <c r="E16" s="38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</row>
    <row r="17" spans="1:305" s="28" customFormat="1" ht="22.2" customHeight="1" x14ac:dyDescent="0.3">
      <c r="A17" s="60"/>
      <c r="B17" s="127" t="s">
        <v>364</v>
      </c>
      <c r="C17" s="114" t="s">
        <v>365</v>
      </c>
      <c r="D17" s="114"/>
      <c r="E17" s="39">
        <v>0.5</v>
      </c>
      <c r="F17" s="23"/>
      <c r="G17" s="23"/>
      <c r="H17" s="23"/>
      <c r="I17" s="23"/>
      <c r="J17" s="23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</row>
    <row r="18" spans="1:305" s="28" customFormat="1" ht="22.5" customHeight="1" x14ac:dyDescent="0.3">
      <c r="A18" s="60"/>
      <c r="B18" s="128"/>
      <c r="C18" s="114" t="s">
        <v>366</v>
      </c>
      <c r="D18" s="114"/>
      <c r="E18" s="39">
        <v>0.5</v>
      </c>
      <c r="F18" s="23"/>
      <c r="G18" s="23"/>
      <c r="H18" s="23"/>
      <c r="I18" s="23"/>
      <c r="J18" s="23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  <c r="KP18" s="24"/>
      <c r="KQ18" s="24"/>
      <c r="KR18" s="24"/>
      <c r="KS18" s="24"/>
    </row>
    <row r="19" spans="1:305" s="32" customFormat="1" ht="22.5" customHeight="1" x14ac:dyDescent="0.3">
      <c r="A19" s="60"/>
      <c r="B19" s="52"/>
      <c r="C19" s="53"/>
      <c r="D19" s="53"/>
      <c r="E19" s="54"/>
      <c r="F19" s="30"/>
      <c r="G19" s="30"/>
      <c r="H19" s="30"/>
      <c r="I19" s="30"/>
      <c r="J19" s="30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1"/>
      <c r="KI19" s="31"/>
      <c r="KJ19" s="31"/>
      <c r="KK19" s="31"/>
      <c r="KL19" s="31"/>
      <c r="KM19" s="31"/>
      <c r="KN19" s="31"/>
      <c r="KO19" s="31"/>
      <c r="KP19" s="31"/>
      <c r="KQ19" s="31"/>
      <c r="KR19" s="31"/>
      <c r="KS19" s="31"/>
    </row>
    <row r="20" spans="1:305" ht="22.5" customHeight="1" x14ac:dyDescent="0.25">
      <c r="A20" s="60"/>
      <c r="B20" s="37"/>
      <c r="E20" s="29" t="str">
        <f>IF(AND(E21=1,E22=1,E23=1),"","ERROR \/")</f>
        <v/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  <c r="KQ20" s="17"/>
      <c r="KR20" s="17"/>
      <c r="KS20" s="17"/>
    </row>
    <row r="21" spans="1:305" s="43" customFormat="1" ht="22.5" customHeight="1" x14ac:dyDescent="0.25">
      <c r="A21" s="61"/>
      <c r="B21" s="120" t="s">
        <v>367</v>
      </c>
      <c r="C21" s="116" t="s">
        <v>368</v>
      </c>
      <c r="D21" s="117"/>
      <c r="E21" s="44">
        <f>SUM(E5:E12)</f>
        <v>1</v>
      </c>
      <c r="F21" s="43">
        <f t="shared" ref="F21:BQ21" si="0">SUMPRODUCT($E$5:$E$12,F5:F12)</f>
        <v>1.1000000000000001</v>
      </c>
      <c r="G21" s="43">
        <f t="shared" si="0"/>
        <v>3.5</v>
      </c>
      <c r="H21" s="43">
        <f t="shared" si="0"/>
        <v>0</v>
      </c>
      <c r="I21" s="43">
        <f t="shared" si="0"/>
        <v>0</v>
      </c>
      <c r="J21" s="43">
        <f t="shared" si="0"/>
        <v>0</v>
      </c>
      <c r="K21" s="43">
        <f t="shared" si="0"/>
        <v>0</v>
      </c>
      <c r="L21" s="43">
        <f t="shared" si="0"/>
        <v>0</v>
      </c>
      <c r="M21" s="43">
        <f t="shared" si="0"/>
        <v>0</v>
      </c>
      <c r="N21" s="43">
        <f t="shared" si="0"/>
        <v>0</v>
      </c>
      <c r="O21" s="43">
        <f t="shared" si="0"/>
        <v>0</v>
      </c>
      <c r="P21" s="43">
        <f t="shared" si="0"/>
        <v>0</v>
      </c>
      <c r="Q21" s="43">
        <f t="shared" si="0"/>
        <v>0</v>
      </c>
      <c r="R21" s="43">
        <f t="shared" si="0"/>
        <v>0</v>
      </c>
      <c r="S21" s="43">
        <f t="shared" si="0"/>
        <v>0</v>
      </c>
      <c r="T21" s="43">
        <f t="shared" si="0"/>
        <v>0</v>
      </c>
      <c r="U21" s="43">
        <f t="shared" si="0"/>
        <v>0</v>
      </c>
      <c r="V21" s="43">
        <f t="shared" si="0"/>
        <v>0</v>
      </c>
      <c r="W21" s="43">
        <f t="shared" si="0"/>
        <v>0</v>
      </c>
      <c r="X21" s="43">
        <f t="shared" si="0"/>
        <v>0</v>
      </c>
      <c r="Y21" s="43">
        <f t="shared" si="0"/>
        <v>0</v>
      </c>
      <c r="Z21" s="43">
        <f t="shared" si="0"/>
        <v>0</v>
      </c>
      <c r="AA21" s="43">
        <f t="shared" si="0"/>
        <v>0</v>
      </c>
      <c r="AB21" s="43">
        <f t="shared" si="0"/>
        <v>0</v>
      </c>
      <c r="AC21" s="43">
        <f t="shared" si="0"/>
        <v>0</v>
      </c>
      <c r="AD21" s="43">
        <f t="shared" si="0"/>
        <v>0</v>
      </c>
      <c r="AE21" s="43">
        <f t="shared" si="0"/>
        <v>0</v>
      </c>
      <c r="AF21" s="43">
        <f t="shared" si="0"/>
        <v>0</v>
      </c>
      <c r="AG21" s="43">
        <f t="shared" si="0"/>
        <v>0</v>
      </c>
      <c r="AH21" s="43">
        <f t="shared" si="0"/>
        <v>0</v>
      </c>
      <c r="AI21" s="43">
        <f t="shared" si="0"/>
        <v>0</v>
      </c>
      <c r="AJ21" s="43">
        <f t="shared" si="0"/>
        <v>0</v>
      </c>
      <c r="AK21" s="43">
        <f t="shared" si="0"/>
        <v>0</v>
      </c>
      <c r="AL21" s="43">
        <f t="shared" si="0"/>
        <v>0</v>
      </c>
      <c r="AM21" s="43">
        <f t="shared" si="0"/>
        <v>0</v>
      </c>
      <c r="AN21" s="43">
        <f t="shared" si="0"/>
        <v>0</v>
      </c>
      <c r="AO21" s="43">
        <f t="shared" si="0"/>
        <v>0</v>
      </c>
      <c r="AP21" s="43">
        <f t="shared" si="0"/>
        <v>0</v>
      </c>
      <c r="AQ21" s="43">
        <f t="shared" si="0"/>
        <v>0</v>
      </c>
      <c r="AR21" s="43">
        <f t="shared" si="0"/>
        <v>0</v>
      </c>
      <c r="AS21" s="43">
        <f t="shared" si="0"/>
        <v>0</v>
      </c>
      <c r="AT21" s="43">
        <f t="shared" si="0"/>
        <v>0</v>
      </c>
      <c r="AU21" s="43">
        <f t="shared" si="0"/>
        <v>0</v>
      </c>
      <c r="AV21" s="43">
        <f t="shared" si="0"/>
        <v>0</v>
      </c>
      <c r="AW21" s="43">
        <f t="shared" si="0"/>
        <v>0</v>
      </c>
      <c r="AX21" s="43">
        <f t="shared" si="0"/>
        <v>0</v>
      </c>
      <c r="AY21" s="43">
        <f t="shared" si="0"/>
        <v>0</v>
      </c>
      <c r="AZ21" s="43">
        <f t="shared" si="0"/>
        <v>0</v>
      </c>
      <c r="BA21" s="43">
        <f t="shared" si="0"/>
        <v>0</v>
      </c>
      <c r="BB21" s="43">
        <f t="shared" si="0"/>
        <v>0</v>
      </c>
      <c r="BC21" s="43">
        <f t="shared" si="0"/>
        <v>0</v>
      </c>
      <c r="BD21" s="43">
        <f t="shared" si="0"/>
        <v>0</v>
      </c>
      <c r="BE21" s="43">
        <f t="shared" si="0"/>
        <v>0</v>
      </c>
      <c r="BF21" s="43">
        <f t="shared" si="0"/>
        <v>0</v>
      </c>
      <c r="BG21" s="43">
        <f t="shared" si="0"/>
        <v>0</v>
      </c>
      <c r="BH21" s="43">
        <f t="shared" si="0"/>
        <v>0</v>
      </c>
      <c r="BI21" s="43">
        <f t="shared" si="0"/>
        <v>0</v>
      </c>
      <c r="BJ21" s="43">
        <f t="shared" si="0"/>
        <v>0</v>
      </c>
      <c r="BK21" s="43">
        <f t="shared" si="0"/>
        <v>0</v>
      </c>
      <c r="BL21" s="43">
        <f t="shared" si="0"/>
        <v>0</v>
      </c>
      <c r="BM21" s="43">
        <f t="shared" si="0"/>
        <v>0</v>
      </c>
      <c r="BN21" s="43">
        <f t="shared" si="0"/>
        <v>0</v>
      </c>
      <c r="BO21" s="43">
        <f t="shared" si="0"/>
        <v>0</v>
      </c>
      <c r="BP21" s="43">
        <f t="shared" si="0"/>
        <v>0</v>
      </c>
      <c r="BQ21" s="43">
        <f t="shared" si="0"/>
        <v>0</v>
      </c>
      <c r="BR21" s="43">
        <f t="shared" ref="BR21:EC21" si="1">SUMPRODUCT($E$5:$E$12,BR5:BR12)</f>
        <v>0</v>
      </c>
      <c r="BS21" s="43">
        <f t="shared" si="1"/>
        <v>0</v>
      </c>
      <c r="BT21" s="43">
        <f t="shared" si="1"/>
        <v>0</v>
      </c>
      <c r="BU21" s="43">
        <f t="shared" si="1"/>
        <v>0</v>
      </c>
      <c r="BV21" s="43">
        <f t="shared" si="1"/>
        <v>0</v>
      </c>
      <c r="BW21" s="43">
        <f t="shared" si="1"/>
        <v>0</v>
      </c>
      <c r="BX21" s="43">
        <f t="shared" si="1"/>
        <v>0</v>
      </c>
      <c r="BY21" s="43">
        <f t="shared" si="1"/>
        <v>0</v>
      </c>
      <c r="BZ21" s="43">
        <f t="shared" si="1"/>
        <v>0</v>
      </c>
      <c r="CA21" s="43">
        <f t="shared" si="1"/>
        <v>0</v>
      </c>
      <c r="CB21" s="43">
        <f t="shared" si="1"/>
        <v>0</v>
      </c>
      <c r="CC21" s="43">
        <f t="shared" si="1"/>
        <v>0</v>
      </c>
      <c r="CD21" s="43">
        <f t="shared" si="1"/>
        <v>0</v>
      </c>
      <c r="CE21" s="43">
        <f t="shared" si="1"/>
        <v>0</v>
      </c>
      <c r="CF21" s="43">
        <f t="shared" si="1"/>
        <v>0</v>
      </c>
      <c r="CG21" s="43">
        <f t="shared" si="1"/>
        <v>0</v>
      </c>
      <c r="CH21" s="43">
        <f t="shared" si="1"/>
        <v>0</v>
      </c>
      <c r="CI21" s="43">
        <f t="shared" si="1"/>
        <v>0</v>
      </c>
      <c r="CJ21" s="43">
        <f t="shared" si="1"/>
        <v>0</v>
      </c>
      <c r="CK21" s="43">
        <f t="shared" si="1"/>
        <v>0</v>
      </c>
      <c r="CL21" s="43">
        <f t="shared" si="1"/>
        <v>0</v>
      </c>
      <c r="CM21" s="43">
        <f t="shared" si="1"/>
        <v>0</v>
      </c>
      <c r="CN21" s="43">
        <f t="shared" si="1"/>
        <v>0</v>
      </c>
      <c r="CO21" s="43">
        <f t="shared" si="1"/>
        <v>0</v>
      </c>
      <c r="CP21" s="43">
        <f t="shared" si="1"/>
        <v>0</v>
      </c>
      <c r="CQ21" s="43">
        <f t="shared" si="1"/>
        <v>0</v>
      </c>
      <c r="CR21" s="43">
        <f t="shared" si="1"/>
        <v>0</v>
      </c>
      <c r="CS21" s="43">
        <f t="shared" si="1"/>
        <v>0</v>
      </c>
      <c r="CT21" s="43">
        <f t="shared" si="1"/>
        <v>0</v>
      </c>
      <c r="CU21" s="43">
        <f t="shared" si="1"/>
        <v>0</v>
      </c>
      <c r="CV21" s="43">
        <f t="shared" si="1"/>
        <v>0</v>
      </c>
      <c r="CW21" s="43">
        <f t="shared" si="1"/>
        <v>0</v>
      </c>
      <c r="CX21" s="43">
        <f t="shared" si="1"/>
        <v>0</v>
      </c>
      <c r="CY21" s="43">
        <f t="shared" si="1"/>
        <v>0</v>
      </c>
      <c r="CZ21" s="43">
        <f t="shared" si="1"/>
        <v>0</v>
      </c>
      <c r="DA21" s="43">
        <f t="shared" si="1"/>
        <v>0</v>
      </c>
      <c r="DB21" s="43">
        <f t="shared" si="1"/>
        <v>0</v>
      </c>
      <c r="DC21" s="43">
        <f t="shared" si="1"/>
        <v>0</v>
      </c>
      <c r="DD21" s="43">
        <f t="shared" si="1"/>
        <v>0</v>
      </c>
      <c r="DE21" s="43">
        <f t="shared" si="1"/>
        <v>0</v>
      </c>
      <c r="DF21" s="43">
        <f t="shared" si="1"/>
        <v>0</v>
      </c>
      <c r="DG21" s="43">
        <f t="shared" si="1"/>
        <v>0</v>
      </c>
      <c r="DH21" s="43">
        <f t="shared" si="1"/>
        <v>0</v>
      </c>
      <c r="DI21" s="43">
        <f t="shared" si="1"/>
        <v>0</v>
      </c>
      <c r="DJ21" s="43">
        <f t="shared" si="1"/>
        <v>0</v>
      </c>
      <c r="DK21" s="43">
        <f t="shared" si="1"/>
        <v>0</v>
      </c>
      <c r="DL21" s="43">
        <f t="shared" si="1"/>
        <v>0</v>
      </c>
      <c r="DM21" s="43">
        <f t="shared" si="1"/>
        <v>0</v>
      </c>
      <c r="DN21" s="43">
        <f t="shared" si="1"/>
        <v>0</v>
      </c>
      <c r="DO21" s="43">
        <f t="shared" si="1"/>
        <v>0</v>
      </c>
      <c r="DP21" s="43">
        <f t="shared" si="1"/>
        <v>0</v>
      </c>
      <c r="DQ21" s="43">
        <f t="shared" si="1"/>
        <v>0</v>
      </c>
      <c r="DR21" s="43">
        <f t="shared" si="1"/>
        <v>0</v>
      </c>
      <c r="DS21" s="43">
        <f t="shared" si="1"/>
        <v>0</v>
      </c>
      <c r="DT21" s="43">
        <f t="shared" si="1"/>
        <v>0</v>
      </c>
      <c r="DU21" s="43">
        <f t="shared" si="1"/>
        <v>0</v>
      </c>
      <c r="DV21" s="43">
        <f t="shared" si="1"/>
        <v>0</v>
      </c>
      <c r="DW21" s="43">
        <f t="shared" si="1"/>
        <v>0</v>
      </c>
      <c r="DX21" s="43">
        <f t="shared" si="1"/>
        <v>0</v>
      </c>
      <c r="DY21" s="43">
        <f t="shared" si="1"/>
        <v>0</v>
      </c>
      <c r="DZ21" s="43">
        <f t="shared" si="1"/>
        <v>0</v>
      </c>
      <c r="EA21" s="43">
        <f t="shared" si="1"/>
        <v>0</v>
      </c>
      <c r="EB21" s="43">
        <f t="shared" si="1"/>
        <v>0</v>
      </c>
      <c r="EC21" s="43">
        <f t="shared" si="1"/>
        <v>0</v>
      </c>
      <c r="ED21" s="43">
        <f t="shared" ref="ED21:GO21" si="2">SUMPRODUCT($E$5:$E$12,ED5:ED12)</f>
        <v>0</v>
      </c>
      <c r="EE21" s="43">
        <f t="shared" si="2"/>
        <v>0</v>
      </c>
      <c r="EF21" s="43">
        <f t="shared" si="2"/>
        <v>0</v>
      </c>
      <c r="EG21" s="43">
        <f t="shared" si="2"/>
        <v>0</v>
      </c>
      <c r="EH21" s="43">
        <f t="shared" si="2"/>
        <v>0</v>
      </c>
      <c r="EI21" s="43">
        <f t="shared" si="2"/>
        <v>0</v>
      </c>
      <c r="EJ21" s="43">
        <f t="shared" si="2"/>
        <v>0</v>
      </c>
      <c r="EK21" s="43">
        <f t="shared" si="2"/>
        <v>0</v>
      </c>
      <c r="EL21" s="43">
        <f t="shared" si="2"/>
        <v>0</v>
      </c>
      <c r="EM21" s="43">
        <f t="shared" si="2"/>
        <v>0</v>
      </c>
      <c r="EN21" s="43">
        <f t="shared" si="2"/>
        <v>0</v>
      </c>
      <c r="EO21" s="43">
        <f t="shared" si="2"/>
        <v>0</v>
      </c>
      <c r="EP21" s="43">
        <f t="shared" si="2"/>
        <v>0</v>
      </c>
      <c r="EQ21" s="43">
        <f t="shared" si="2"/>
        <v>0</v>
      </c>
      <c r="ER21" s="43">
        <f t="shared" si="2"/>
        <v>0</v>
      </c>
      <c r="ES21" s="43">
        <f t="shared" si="2"/>
        <v>0</v>
      </c>
      <c r="ET21" s="43">
        <f t="shared" si="2"/>
        <v>0</v>
      </c>
      <c r="EU21" s="43">
        <f t="shared" si="2"/>
        <v>0</v>
      </c>
      <c r="EV21" s="43">
        <f t="shared" si="2"/>
        <v>0</v>
      </c>
      <c r="EW21" s="43">
        <f t="shared" si="2"/>
        <v>0</v>
      </c>
      <c r="EX21" s="43">
        <f t="shared" si="2"/>
        <v>0</v>
      </c>
      <c r="EY21" s="43">
        <f t="shared" si="2"/>
        <v>0</v>
      </c>
      <c r="EZ21" s="43">
        <f t="shared" si="2"/>
        <v>0</v>
      </c>
      <c r="FA21" s="43">
        <f t="shared" si="2"/>
        <v>0</v>
      </c>
      <c r="FB21" s="43">
        <f t="shared" si="2"/>
        <v>0</v>
      </c>
      <c r="FC21" s="43">
        <f t="shared" si="2"/>
        <v>0</v>
      </c>
      <c r="FD21" s="43">
        <f t="shared" si="2"/>
        <v>0</v>
      </c>
      <c r="FE21" s="43">
        <f t="shared" si="2"/>
        <v>0</v>
      </c>
      <c r="FF21" s="43">
        <f t="shared" si="2"/>
        <v>0</v>
      </c>
      <c r="FG21" s="43">
        <f t="shared" si="2"/>
        <v>0</v>
      </c>
      <c r="FH21" s="43">
        <f t="shared" si="2"/>
        <v>0</v>
      </c>
      <c r="FI21" s="43">
        <f t="shared" si="2"/>
        <v>0</v>
      </c>
      <c r="FJ21" s="43">
        <f t="shared" si="2"/>
        <v>0</v>
      </c>
      <c r="FK21" s="43">
        <f t="shared" si="2"/>
        <v>0</v>
      </c>
      <c r="FL21" s="43">
        <f t="shared" si="2"/>
        <v>0</v>
      </c>
      <c r="FM21" s="43">
        <f t="shared" si="2"/>
        <v>0</v>
      </c>
      <c r="FN21" s="43">
        <f t="shared" si="2"/>
        <v>0</v>
      </c>
      <c r="FO21" s="43">
        <f t="shared" si="2"/>
        <v>0</v>
      </c>
      <c r="FP21" s="43">
        <f t="shared" si="2"/>
        <v>0</v>
      </c>
      <c r="FQ21" s="43">
        <f t="shared" si="2"/>
        <v>0</v>
      </c>
      <c r="FR21" s="43">
        <f t="shared" si="2"/>
        <v>0</v>
      </c>
      <c r="FS21" s="43">
        <f t="shared" si="2"/>
        <v>0</v>
      </c>
      <c r="FT21" s="43">
        <f t="shared" si="2"/>
        <v>0</v>
      </c>
      <c r="FU21" s="43">
        <f t="shared" si="2"/>
        <v>0</v>
      </c>
      <c r="FV21" s="43">
        <f t="shared" si="2"/>
        <v>0</v>
      </c>
      <c r="FW21" s="43">
        <f t="shared" si="2"/>
        <v>0</v>
      </c>
      <c r="FX21" s="43">
        <f t="shared" si="2"/>
        <v>0</v>
      </c>
      <c r="FY21" s="43">
        <f t="shared" si="2"/>
        <v>0</v>
      </c>
      <c r="FZ21" s="43">
        <f t="shared" si="2"/>
        <v>0</v>
      </c>
      <c r="GA21" s="43">
        <f t="shared" si="2"/>
        <v>0</v>
      </c>
      <c r="GB21" s="43">
        <f t="shared" si="2"/>
        <v>0</v>
      </c>
      <c r="GC21" s="43">
        <f t="shared" si="2"/>
        <v>0</v>
      </c>
      <c r="GD21" s="43">
        <f t="shared" si="2"/>
        <v>0</v>
      </c>
      <c r="GE21" s="43">
        <f t="shared" si="2"/>
        <v>0</v>
      </c>
      <c r="GF21" s="43">
        <f t="shared" si="2"/>
        <v>0</v>
      </c>
      <c r="GG21" s="43">
        <f t="shared" si="2"/>
        <v>0</v>
      </c>
      <c r="GH21" s="43">
        <f t="shared" si="2"/>
        <v>0</v>
      </c>
      <c r="GI21" s="43">
        <f t="shared" si="2"/>
        <v>0</v>
      </c>
      <c r="GJ21" s="43">
        <f t="shared" si="2"/>
        <v>0</v>
      </c>
      <c r="GK21" s="43">
        <f t="shared" si="2"/>
        <v>0</v>
      </c>
      <c r="GL21" s="43">
        <f t="shared" si="2"/>
        <v>0</v>
      </c>
      <c r="GM21" s="43">
        <f t="shared" si="2"/>
        <v>0</v>
      </c>
      <c r="GN21" s="43">
        <f t="shared" si="2"/>
        <v>0</v>
      </c>
      <c r="GO21" s="43">
        <f t="shared" si="2"/>
        <v>0</v>
      </c>
      <c r="GP21" s="43">
        <f t="shared" ref="GP21:JA21" si="3">SUMPRODUCT($E$5:$E$12,GP5:GP12)</f>
        <v>0</v>
      </c>
      <c r="GQ21" s="43">
        <f t="shared" si="3"/>
        <v>0</v>
      </c>
      <c r="GR21" s="43">
        <f t="shared" si="3"/>
        <v>0</v>
      </c>
      <c r="GS21" s="43">
        <f t="shared" si="3"/>
        <v>0</v>
      </c>
      <c r="GT21" s="43">
        <f t="shared" si="3"/>
        <v>0</v>
      </c>
      <c r="GU21" s="43">
        <f t="shared" si="3"/>
        <v>0</v>
      </c>
      <c r="GV21" s="43">
        <f t="shared" si="3"/>
        <v>0</v>
      </c>
      <c r="GW21" s="43">
        <f t="shared" si="3"/>
        <v>0</v>
      </c>
      <c r="GX21" s="43">
        <f t="shared" si="3"/>
        <v>0</v>
      </c>
      <c r="GY21" s="43">
        <f t="shared" si="3"/>
        <v>0</v>
      </c>
      <c r="GZ21" s="43">
        <f t="shared" si="3"/>
        <v>0</v>
      </c>
      <c r="HA21" s="43">
        <f t="shared" si="3"/>
        <v>0</v>
      </c>
      <c r="HB21" s="43">
        <f t="shared" si="3"/>
        <v>0</v>
      </c>
      <c r="HC21" s="43">
        <f t="shared" si="3"/>
        <v>0</v>
      </c>
      <c r="HD21" s="43">
        <f t="shared" si="3"/>
        <v>0</v>
      </c>
      <c r="HE21" s="43">
        <f t="shared" si="3"/>
        <v>0</v>
      </c>
      <c r="HF21" s="43">
        <f t="shared" si="3"/>
        <v>0</v>
      </c>
      <c r="HG21" s="43">
        <f t="shared" si="3"/>
        <v>0</v>
      </c>
      <c r="HH21" s="43">
        <f t="shared" si="3"/>
        <v>0</v>
      </c>
      <c r="HI21" s="43">
        <f t="shared" si="3"/>
        <v>0</v>
      </c>
      <c r="HJ21" s="43">
        <f t="shared" si="3"/>
        <v>0</v>
      </c>
      <c r="HK21" s="43">
        <f t="shared" si="3"/>
        <v>0</v>
      </c>
      <c r="HL21" s="43">
        <f t="shared" si="3"/>
        <v>0</v>
      </c>
      <c r="HM21" s="43">
        <f t="shared" si="3"/>
        <v>0</v>
      </c>
      <c r="HN21" s="43">
        <f t="shared" si="3"/>
        <v>0</v>
      </c>
      <c r="HO21" s="43">
        <f t="shared" si="3"/>
        <v>0</v>
      </c>
      <c r="HP21" s="43">
        <f t="shared" si="3"/>
        <v>0</v>
      </c>
      <c r="HQ21" s="43">
        <f t="shared" si="3"/>
        <v>0</v>
      </c>
      <c r="HR21" s="43">
        <f t="shared" si="3"/>
        <v>0</v>
      </c>
      <c r="HS21" s="43">
        <f t="shared" si="3"/>
        <v>0</v>
      </c>
      <c r="HT21" s="43">
        <f t="shared" si="3"/>
        <v>0</v>
      </c>
      <c r="HU21" s="43">
        <f t="shared" si="3"/>
        <v>0</v>
      </c>
      <c r="HV21" s="43">
        <f t="shared" si="3"/>
        <v>0</v>
      </c>
      <c r="HW21" s="43">
        <f t="shared" si="3"/>
        <v>0</v>
      </c>
      <c r="HX21" s="43">
        <f t="shared" si="3"/>
        <v>0</v>
      </c>
      <c r="HY21" s="43">
        <f t="shared" si="3"/>
        <v>0</v>
      </c>
      <c r="HZ21" s="43">
        <f t="shared" si="3"/>
        <v>0</v>
      </c>
      <c r="IA21" s="43">
        <f t="shared" si="3"/>
        <v>0</v>
      </c>
      <c r="IB21" s="43">
        <f t="shared" si="3"/>
        <v>0</v>
      </c>
      <c r="IC21" s="43">
        <f t="shared" si="3"/>
        <v>0</v>
      </c>
      <c r="ID21" s="43">
        <f t="shared" si="3"/>
        <v>0</v>
      </c>
      <c r="IE21" s="43">
        <f t="shared" si="3"/>
        <v>0</v>
      </c>
      <c r="IF21" s="43">
        <f t="shared" si="3"/>
        <v>0</v>
      </c>
      <c r="IG21" s="43">
        <f t="shared" si="3"/>
        <v>0</v>
      </c>
      <c r="IH21" s="43">
        <f t="shared" si="3"/>
        <v>0</v>
      </c>
      <c r="II21" s="43">
        <f t="shared" si="3"/>
        <v>0</v>
      </c>
      <c r="IJ21" s="43">
        <f t="shared" si="3"/>
        <v>0</v>
      </c>
      <c r="IK21" s="43">
        <f t="shared" si="3"/>
        <v>0</v>
      </c>
      <c r="IL21" s="43">
        <f t="shared" si="3"/>
        <v>0</v>
      </c>
      <c r="IM21" s="43">
        <f t="shared" si="3"/>
        <v>0</v>
      </c>
      <c r="IN21" s="43">
        <f t="shared" si="3"/>
        <v>0</v>
      </c>
      <c r="IO21" s="43">
        <f t="shared" si="3"/>
        <v>0</v>
      </c>
      <c r="IP21" s="43">
        <f t="shared" si="3"/>
        <v>0</v>
      </c>
      <c r="IQ21" s="43">
        <f t="shared" si="3"/>
        <v>0</v>
      </c>
      <c r="IR21" s="43">
        <f t="shared" si="3"/>
        <v>0</v>
      </c>
      <c r="IS21" s="43">
        <f t="shared" si="3"/>
        <v>0</v>
      </c>
      <c r="IT21" s="43">
        <f t="shared" si="3"/>
        <v>0</v>
      </c>
      <c r="IU21" s="43">
        <f t="shared" si="3"/>
        <v>0</v>
      </c>
      <c r="IV21" s="43">
        <f t="shared" si="3"/>
        <v>0</v>
      </c>
      <c r="IW21" s="43">
        <f t="shared" si="3"/>
        <v>0</v>
      </c>
      <c r="IX21" s="43">
        <f t="shared" si="3"/>
        <v>0</v>
      </c>
      <c r="IY21" s="43">
        <f t="shared" si="3"/>
        <v>0</v>
      </c>
      <c r="IZ21" s="43">
        <f t="shared" si="3"/>
        <v>0</v>
      </c>
      <c r="JA21" s="43">
        <f t="shared" si="3"/>
        <v>0</v>
      </c>
      <c r="JB21" s="43">
        <f t="shared" ref="JB21:KS21" si="4">SUMPRODUCT($E$5:$E$12,JB5:JB12)</f>
        <v>0</v>
      </c>
      <c r="JC21" s="43">
        <f t="shared" si="4"/>
        <v>0</v>
      </c>
      <c r="JD21" s="43">
        <f t="shared" si="4"/>
        <v>0</v>
      </c>
      <c r="JE21" s="43">
        <f t="shared" si="4"/>
        <v>0</v>
      </c>
      <c r="JF21" s="43">
        <f t="shared" si="4"/>
        <v>0</v>
      </c>
      <c r="JG21" s="43">
        <f t="shared" si="4"/>
        <v>0</v>
      </c>
      <c r="JH21" s="43">
        <f t="shared" si="4"/>
        <v>0</v>
      </c>
      <c r="JI21" s="43">
        <f t="shared" si="4"/>
        <v>0</v>
      </c>
      <c r="JJ21" s="43">
        <f t="shared" si="4"/>
        <v>0</v>
      </c>
      <c r="JK21" s="43">
        <f t="shared" si="4"/>
        <v>0</v>
      </c>
      <c r="JL21" s="43">
        <f t="shared" si="4"/>
        <v>0</v>
      </c>
      <c r="JM21" s="43">
        <f t="shared" si="4"/>
        <v>0</v>
      </c>
      <c r="JN21" s="43">
        <f t="shared" si="4"/>
        <v>0</v>
      </c>
      <c r="JO21" s="43">
        <f t="shared" si="4"/>
        <v>0</v>
      </c>
      <c r="JP21" s="43">
        <f t="shared" si="4"/>
        <v>0</v>
      </c>
      <c r="JQ21" s="43">
        <f t="shared" si="4"/>
        <v>0</v>
      </c>
      <c r="JR21" s="43">
        <f t="shared" si="4"/>
        <v>0</v>
      </c>
      <c r="JS21" s="43">
        <f t="shared" si="4"/>
        <v>0</v>
      </c>
      <c r="JT21" s="43">
        <f t="shared" si="4"/>
        <v>0</v>
      </c>
      <c r="JU21" s="43">
        <f t="shared" si="4"/>
        <v>0</v>
      </c>
      <c r="JV21" s="43">
        <f t="shared" si="4"/>
        <v>0</v>
      </c>
      <c r="JW21" s="43">
        <f t="shared" si="4"/>
        <v>0</v>
      </c>
      <c r="JX21" s="43">
        <f t="shared" si="4"/>
        <v>0</v>
      </c>
      <c r="JY21" s="43">
        <f t="shared" si="4"/>
        <v>0</v>
      </c>
      <c r="JZ21" s="43">
        <f t="shared" si="4"/>
        <v>0</v>
      </c>
      <c r="KA21" s="43">
        <f t="shared" si="4"/>
        <v>0</v>
      </c>
      <c r="KB21" s="43">
        <f t="shared" si="4"/>
        <v>0</v>
      </c>
      <c r="KC21" s="43">
        <f t="shared" si="4"/>
        <v>0</v>
      </c>
      <c r="KD21" s="43">
        <f t="shared" si="4"/>
        <v>0</v>
      </c>
      <c r="KE21" s="43">
        <f t="shared" si="4"/>
        <v>0</v>
      </c>
      <c r="KF21" s="43">
        <f t="shared" si="4"/>
        <v>0</v>
      </c>
      <c r="KG21" s="43">
        <f t="shared" si="4"/>
        <v>0</v>
      </c>
      <c r="KH21" s="43">
        <f t="shared" si="4"/>
        <v>0</v>
      </c>
      <c r="KI21" s="43">
        <f t="shared" si="4"/>
        <v>0</v>
      </c>
      <c r="KJ21" s="43">
        <f t="shared" si="4"/>
        <v>0</v>
      </c>
      <c r="KK21" s="43">
        <f t="shared" si="4"/>
        <v>0</v>
      </c>
      <c r="KL21" s="43">
        <f t="shared" si="4"/>
        <v>0</v>
      </c>
      <c r="KM21" s="43">
        <f t="shared" si="4"/>
        <v>0</v>
      </c>
      <c r="KN21" s="43">
        <f t="shared" si="4"/>
        <v>0</v>
      </c>
      <c r="KO21" s="43">
        <f t="shared" si="4"/>
        <v>0</v>
      </c>
      <c r="KP21" s="43">
        <f t="shared" si="4"/>
        <v>0</v>
      </c>
      <c r="KQ21" s="43">
        <f t="shared" si="4"/>
        <v>0</v>
      </c>
      <c r="KR21" s="43">
        <f t="shared" si="4"/>
        <v>0</v>
      </c>
      <c r="KS21" s="43">
        <f t="shared" si="4"/>
        <v>0</v>
      </c>
    </row>
    <row r="22" spans="1:305" s="43" customFormat="1" ht="22.5" customHeight="1" x14ac:dyDescent="0.25">
      <c r="A22" s="61"/>
      <c r="B22" s="121"/>
      <c r="C22" s="116" t="s">
        <v>369</v>
      </c>
      <c r="D22" s="117"/>
      <c r="E22" s="44">
        <f>SUM(E14:E15)</f>
        <v>1</v>
      </c>
      <c r="F22" s="43">
        <f t="shared" ref="F22:BQ22" si="5">SUMPRODUCT($E$14:$E$15,F14:F15)</f>
        <v>0</v>
      </c>
      <c r="G22" s="43">
        <f t="shared" si="5"/>
        <v>0</v>
      </c>
      <c r="H22" s="43">
        <f t="shared" si="5"/>
        <v>0</v>
      </c>
      <c r="I22" s="43">
        <f t="shared" si="5"/>
        <v>0</v>
      </c>
      <c r="J22" s="43">
        <f t="shared" si="5"/>
        <v>0</v>
      </c>
      <c r="K22" s="43">
        <f t="shared" si="5"/>
        <v>0</v>
      </c>
      <c r="L22" s="43">
        <f t="shared" si="5"/>
        <v>0</v>
      </c>
      <c r="M22" s="43">
        <f t="shared" si="5"/>
        <v>0</v>
      </c>
      <c r="N22" s="43">
        <f t="shared" si="5"/>
        <v>0</v>
      </c>
      <c r="O22" s="43">
        <f t="shared" si="5"/>
        <v>0</v>
      </c>
      <c r="P22" s="43">
        <f t="shared" si="5"/>
        <v>0</v>
      </c>
      <c r="Q22" s="43">
        <f t="shared" si="5"/>
        <v>0</v>
      </c>
      <c r="R22" s="43">
        <f t="shared" si="5"/>
        <v>0</v>
      </c>
      <c r="S22" s="43">
        <f t="shared" si="5"/>
        <v>0</v>
      </c>
      <c r="T22" s="43">
        <f t="shared" si="5"/>
        <v>0</v>
      </c>
      <c r="U22" s="43">
        <f t="shared" si="5"/>
        <v>0</v>
      </c>
      <c r="V22" s="43">
        <f t="shared" si="5"/>
        <v>0</v>
      </c>
      <c r="W22" s="43">
        <f t="shared" si="5"/>
        <v>0</v>
      </c>
      <c r="X22" s="43">
        <f t="shared" si="5"/>
        <v>0</v>
      </c>
      <c r="Y22" s="43">
        <f t="shared" si="5"/>
        <v>0</v>
      </c>
      <c r="Z22" s="43">
        <f t="shared" si="5"/>
        <v>0</v>
      </c>
      <c r="AA22" s="43">
        <f t="shared" si="5"/>
        <v>0</v>
      </c>
      <c r="AB22" s="43">
        <f t="shared" si="5"/>
        <v>0</v>
      </c>
      <c r="AC22" s="43">
        <f t="shared" si="5"/>
        <v>0</v>
      </c>
      <c r="AD22" s="43">
        <f t="shared" si="5"/>
        <v>0</v>
      </c>
      <c r="AE22" s="43">
        <f t="shared" si="5"/>
        <v>0</v>
      </c>
      <c r="AF22" s="43">
        <f t="shared" si="5"/>
        <v>0</v>
      </c>
      <c r="AG22" s="43">
        <f t="shared" si="5"/>
        <v>0</v>
      </c>
      <c r="AH22" s="43">
        <f t="shared" si="5"/>
        <v>0</v>
      </c>
      <c r="AI22" s="43">
        <f t="shared" si="5"/>
        <v>0</v>
      </c>
      <c r="AJ22" s="43">
        <f t="shared" si="5"/>
        <v>0</v>
      </c>
      <c r="AK22" s="43">
        <f t="shared" si="5"/>
        <v>0</v>
      </c>
      <c r="AL22" s="43">
        <f t="shared" si="5"/>
        <v>0</v>
      </c>
      <c r="AM22" s="43">
        <f t="shared" si="5"/>
        <v>0</v>
      </c>
      <c r="AN22" s="43">
        <f t="shared" si="5"/>
        <v>0</v>
      </c>
      <c r="AO22" s="43">
        <f t="shared" si="5"/>
        <v>0</v>
      </c>
      <c r="AP22" s="43">
        <f t="shared" si="5"/>
        <v>0</v>
      </c>
      <c r="AQ22" s="43">
        <f t="shared" si="5"/>
        <v>0</v>
      </c>
      <c r="AR22" s="43">
        <f t="shared" si="5"/>
        <v>0</v>
      </c>
      <c r="AS22" s="43">
        <f t="shared" si="5"/>
        <v>0</v>
      </c>
      <c r="AT22" s="43">
        <f t="shared" si="5"/>
        <v>0</v>
      </c>
      <c r="AU22" s="43">
        <f t="shared" si="5"/>
        <v>0</v>
      </c>
      <c r="AV22" s="43">
        <f t="shared" si="5"/>
        <v>0</v>
      </c>
      <c r="AW22" s="43">
        <f t="shared" si="5"/>
        <v>0</v>
      </c>
      <c r="AX22" s="43">
        <f t="shared" si="5"/>
        <v>0</v>
      </c>
      <c r="AY22" s="43">
        <f t="shared" si="5"/>
        <v>0</v>
      </c>
      <c r="AZ22" s="43">
        <f t="shared" si="5"/>
        <v>0</v>
      </c>
      <c r="BA22" s="43">
        <f t="shared" si="5"/>
        <v>0</v>
      </c>
      <c r="BB22" s="43">
        <f t="shared" si="5"/>
        <v>0</v>
      </c>
      <c r="BC22" s="43">
        <f t="shared" si="5"/>
        <v>0</v>
      </c>
      <c r="BD22" s="43">
        <f t="shared" si="5"/>
        <v>0</v>
      </c>
      <c r="BE22" s="43">
        <f t="shared" si="5"/>
        <v>0</v>
      </c>
      <c r="BF22" s="43">
        <f t="shared" si="5"/>
        <v>0</v>
      </c>
      <c r="BG22" s="43">
        <f t="shared" si="5"/>
        <v>0</v>
      </c>
      <c r="BH22" s="43">
        <f t="shared" si="5"/>
        <v>0</v>
      </c>
      <c r="BI22" s="43">
        <f t="shared" si="5"/>
        <v>0</v>
      </c>
      <c r="BJ22" s="43">
        <f t="shared" si="5"/>
        <v>0</v>
      </c>
      <c r="BK22" s="43">
        <f t="shared" si="5"/>
        <v>0</v>
      </c>
      <c r="BL22" s="43">
        <f t="shared" si="5"/>
        <v>0</v>
      </c>
      <c r="BM22" s="43">
        <f t="shared" si="5"/>
        <v>0</v>
      </c>
      <c r="BN22" s="43">
        <f t="shared" si="5"/>
        <v>0</v>
      </c>
      <c r="BO22" s="43">
        <f t="shared" si="5"/>
        <v>0</v>
      </c>
      <c r="BP22" s="43">
        <f t="shared" si="5"/>
        <v>0</v>
      </c>
      <c r="BQ22" s="43">
        <f t="shared" si="5"/>
        <v>0</v>
      </c>
      <c r="BR22" s="43">
        <f t="shared" ref="BR22:EC22" si="6">SUMPRODUCT($E$14:$E$15,BR14:BR15)</f>
        <v>0</v>
      </c>
      <c r="BS22" s="43">
        <f t="shared" si="6"/>
        <v>0</v>
      </c>
      <c r="BT22" s="43">
        <f t="shared" si="6"/>
        <v>0</v>
      </c>
      <c r="BU22" s="43">
        <f t="shared" si="6"/>
        <v>0</v>
      </c>
      <c r="BV22" s="43">
        <f t="shared" si="6"/>
        <v>0</v>
      </c>
      <c r="BW22" s="43">
        <f t="shared" si="6"/>
        <v>0</v>
      </c>
      <c r="BX22" s="43">
        <f t="shared" si="6"/>
        <v>0</v>
      </c>
      <c r="BY22" s="43">
        <f t="shared" si="6"/>
        <v>0</v>
      </c>
      <c r="BZ22" s="43">
        <f t="shared" si="6"/>
        <v>0</v>
      </c>
      <c r="CA22" s="43">
        <f t="shared" si="6"/>
        <v>0</v>
      </c>
      <c r="CB22" s="43">
        <f t="shared" si="6"/>
        <v>0</v>
      </c>
      <c r="CC22" s="43">
        <f t="shared" si="6"/>
        <v>0</v>
      </c>
      <c r="CD22" s="43">
        <f t="shared" si="6"/>
        <v>0</v>
      </c>
      <c r="CE22" s="43">
        <f t="shared" si="6"/>
        <v>0</v>
      </c>
      <c r="CF22" s="43">
        <f t="shared" si="6"/>
        <v>0</v>
      </c>
      <c r="CG22" s="43">
        <f t="shared" si="6"/>
        <v>0</v>
      </c>
      <c r="CH22" s="43">
        <f t="shared" si="6"/>
        <v>0</v>
      </c>
      <c r="CI22" s="43">
        <f t="shared" si="6"/>
        <v>0</v>
      </c>
      <c r="CJ22" s="43">
        <f t="shared" si="6"/>
        <v>0</v>
      </c>
      <c r="CK22" s="43">
        <f t="shared" si="6"/>
        <v>0</v>
      </c>
      <c r="CL22" s="43">
        <f t="shared" si="6"/>
        <v>0</v>
      </c>
      <c r="CM22" s="43">
        <f t="shared" si="6"/>
        <v>0</v>
      </c>
      <c r="CN22" s="43">
        <f t="shared" si="6"/>
        <v>0</v>
      </c>
      <c r="CO22" s="43">
        <f t="shared" si="6"/>
        <v>0</v>
      </c>
      <c r="CP22" s="43">
        <f t="shared" si="6"/>
        <v>0</v>
      </c>
      <c r="CQ22" s="43">
        <f t="shared" si="6"/>
        <v>0</v>
      </c>
      <c r="CR22" s="43">
        <f t="shared" si="6"/>
        <v>0</v>
      </c>
      <c r="CS22" s="43">
        <f t="shared" si="6"/>
        <v>0</v>
      </c>
      <c r="CT22" s="43">
        <f t="shared" si="6"/>
        <v>0</v>
      </c>
      <c r="CU22" s="43">
        <f t="shared" si="6"/>
        <v>0</v>
      </c>
      <c r="CV22" s="43">
        <f t="shared" si="6"/>
        <v>0</v>
      </c>
      <c r="CW22" s="43">
        <f t="shared" si="6"/>
        <v>0</v>
      </c>
      <c r="CX22" s="43">
        <f t="shared" si="6"/>
        <v>0</v>
      </c>
      <c r="CY22" s="43">
        <f t="shared" si="6"/>
        <v>0</v>
      </c>
      <c r="CZ22" s="43">
        <f t="shared" si="6"/>
        <v>0</v>
      </c>
      <c r="DA22" s="43">
        <f t="shared" si="6"/>
        <v>0</v>
      </c>
      <c r="DB22" s="43">
        <f t="shared" si="6"/>
        <v>0</v>
      </c>
      <c r="DC22" s="43">
        <f t="shared" si="6"/>
        <v>0</v>
      </c>
      <c r="DD22" s="43">
        <f t="shared" si="6"/>
        <v>0</v>
      </c>
      <c r="DE22" s="43">
        <f t="shared" si="6"/>
        <v>0</v>
      </c>
      <c r="DF22" s="43">
        <f t="shared" si="6"/>
        <v>0</v>
      </c>
      <c r="DG22" s="43">
        <f t="shared" si="6"/>
        <v>0</v>
      </c>
      <c r="DH22" s="43">
        <f t="shared" si="6"/>
        <v>0</v>
      </c>
      <c r="DI22" s="43">
        <f t="shared" si="6"/>
        <v>0</v>
      </c>
      <c r="DJ22" s="43">
        <f t="shared" si="6"/>
        <v>0</v>
      </c>
      <c r="DK22" s="43">
        <f t="shared" si="6"/>
        <v>0</v>
      </c>
      <c r="DL22" s="43">
        <f t="shared" si="6"/>
        <v>0</v>
      </c>
      <c r="DM22" s="43">
        <f t="shared" si="6"/>
        <v>0</v>
      </c>
      <c r="DN22" s="43">
        <f t="shared" si="6"/>
        <v>0</v>
      </c>
      <c r="DO22" s="43">
        <f t="shared" si="6"/>
        <v>0</v>
      </c>
      <c r="DP22" s="43">
        <f t="shared" si="6"/>
        <v>0</v>
      </c>
      <c r="DQ22" s="43">
        <f t="shared" si="6"/>
        <v>0</v>
      </c>
      <c r="DR22" s="43">
        <f t="shared" si="6"/>
        <v>0</v>
      </c>
      <c r="DS22" s="43">
        <f t="shared" si="6"/>
        <v>0</v>
      </c>
      <c r="DT22" s="43">
        <f t="shared" si="6"/>
        <v>0</v>
      </c>
      <c r="DU22" s="43">
        <f t="shared" si="6"/>
        <v>0</v>
      </c>
      <c r="DV22" s="43">
        <f t="shared" si="6"/>
        <v>0</v>
      </c>
      <c r="DW22" s="43">
        <f t="shared" si="6"/>
        <v>0</v>
      </c>
      <c r="DX22" s="43">
        <f t="shared" si="6"/>
        <v>0</v>
      </c>
      <c r="DY22" s="43">
        <f t="shared" si="6"/>
        <v>0</v>
      </c>
      <c r="DZ22" s="43">
        <f t="shared" si="6"/>
        <v>0</v>
      </c>
      <c r="EA22" s="43">
        <f t="shared" si="6"/>
        <v>0</v>
      </c>
      <c r="EB22" s="43">
        <f t="shared" si="6"/>
        <v>0</v>
      </c>
      <c r="EC22" s="43">
        <f t="shared" si="6"/>
        <v>0</v>
      </c>
      <c r="ED22" s="43">
        <f t="shared" ref="ED22:GO22" si="7">SUMPRODUCT($E$14:$E$15,ED14:ED15)</f>
        <v>0</v>
      </c>
      <c r="EE22" s="43">
        <f t="shared" si="7"/>
        <v>0</v>
      </c>
      <c r="EF22" s="43">
        <f t="shared" si="7"/>
        <v>0</v>
      </c>
      <c r="EG22" s="43">
        <f t="shared" si="7"/>
        <v>0</v>
      </c>
      <c r="EH22" s="43">
        <f t="shared" si="7"/>
        <v>0</v>
      </c>
      <c r="EI22" s="43">
        <f t="shared" si="7"/>
        <v>0</v>
      </c>
      <c r="EJ22" s="43">
        <f t="shared" si="7"/>
        <v>0</v>
      </c>
      <c r="EK22" s="43">
        <f t="shared" si="7"/>
        <v>0</v>
      </c>
      <c r="EL22" s="43">
        <f t="shared" si="7"/>
        <v>0</v>
      </c>
      <c r="EM22" s="43">
        <f t="shared" si="7"/>
        <v>0</v>
      </c>
      <c r="EN22" s="43">
        <f t="shared" si="7"/>
        <v>0</v>
      </c>
      <c r="EO22" s="43">
        <f t="shared" si="7"/>
        <v>0</v>
      </c>
      <c r="EP22" s="43">
        <f t="shared" si="7"/>
        <v>0</v>
      </c>
      <c r="EQ22" s="43">
        <f t="shared" si="7"/>
        <v>0</v>
      </c>
      <c r="ER22" s="43">
        <f t="shared" si="7"/>
        <v>0</v>
      </c>
      <c r="ES22" s="43">
        <f t="shared" si="7"/>
        <v>0</v>
      </c>
      <c r="ET22" s="43">
        <f t="shared" si="7"/>
        <v>0</v>
      </c>
      <c r="EU22" s="43">
        <f t="shared" si="7"/>
        <v>0</v>
      </c>
      <c r="EV22" s="43">
        <f t="shared" si="7"/>
        <v>0</v>
      </c>
      <c r="EW22" s="43">
        <f t="shared" si="7"/>
        <v>0</v>
      </c>
      <c r="EX22" s="43">
        <f t="shared" si="7"/>
        <v>0</v>
      </c>
      <c r="EY22" s="43">
        <f t="shared" si="7"/>
        <v>0</v>
      </c>
      <c r="EZ22" s="43">
        <f t="shared" si="7"/>
        <v>0</v>
      </c>
      <c r="FA22" s="43">
        <f t="shared" si="7"/>
        <v>0</v>
      </c>
      <c r="FB22" s="43">
        <f t="shared" si="7"/>
        <v>0</v>
      </c>
      <c r="FC22" s="43">
        <f t="shared" si="7"/>
        <v>0</v>
      </c>
      <c r="FD22" s="43">
        <f t="shared" si="7"/>
        <v>0</v>
      </c>
      <c r="FE22" s="43">
        <f t="shared" si="7"/>
        <v>0</v>
      </c>
      <c r="FF22" s="43">
        <f t="shared" si="7"/>
        <v>0</v>
      </c>
      <c r="FG22" s="43">
        <f t="shared" si="7"/>
        <v>0</v>
      </c>
      <c r="FH22" s="43">
        <f t="shared" si="7"/>
        <v>0</v>
      </c>
      <c r="FI22" s="43">
        <f t="shared" si="7"/>
        <v>0</v>
      </c>
      <c r="FJ22" s="43">
        <f t="shared" si="7"/>
        <v>0</v>
      </c>
      <c r="FK22" s="43">
        <f t="shared" si="7"/>
        <v>0</v>
      </c>
      <c r="FL22" s="43">
        <f t="shared" si="7"/>
        <v>0</v>
      </c>
      <c r="FM22" s="43">
        <f t="shared" si="7"/>
        <v>0</v>
      </c>
      <c r="FN22" s="43">
        <f t="shared" si="7"/>
        <v>0</v>
      </c>
      <c r="FO22" s="43">
        <f t="shared" si="7"/>
        <v>0</v>
      </c>
      <c r="FP22" s="43">
        <f t="shared" si="7"/>
        <v>0</v>
      </c>
      <c r="FQ22" s="43">
        <f t="shared" si="7"/>
        <v>0</v>
      </c>
      <c r="FR22" s="43">
        <f t="shared" si="7"/>
        <v>0</v>
      </c>
      <c r="FS22" s="43">
        <f t="shared" si="7"/>
        <v>0</v>
      </c>
      <c r="FT22" s="43">
        <f t="shared" si="7"/>
        <v>0</v>
      </c>
      <c r="FU22" s="43">
        <f t="shared" si="7"/>
        <v>0</v>
      </c>
      <c r="FV22" s="43">
        <f t="shared" si="7"/>
        <v>0</v>
      </c>
      <c r="FW22" s="43">
        <f t="shared" si="7"/>
        <v>0</v>
      </c>
      <c r="FX22" s="43">
        <f t="shared" si="7"/>
        <v>0</v>
      </c>
      <c r="FY22" s="43">
        <f t="shared" si="7"/>
        <v>0</v>
      </c>
      <c r="FZ22" s="43">
        <f t="shared" si="7"/>
        <v>0</v>
      </c>
      <c r="GA22" s="43">
        <f t="shared" si="7"/>
        <v>0</v>
      </c>
      <c r="GB22" s="43">
        <f t="shared" si="7"/>
        <v>0</v>
      </c>
      <c r="GC22" s="43">
        <f t="shared" si="7"/>
        <v>0</v>
      </c>
      <c r="GD22" s="43">
        <f t="shared" si="7"/>
        <v>0</v>
      </c>
      <c r="GE22" s="43">
        <f t="shared" si="7"/>
        <v>0</v>
      </c>
      <c r="GF22" s="43">
        <f t="shared" si="7"/>
        <v>0</v>
      </c>
      <c r="GG22" s="43">
        <f t="shared" si="7"/>
        <v>0</v>
      </c>
      <c r="GH22" s="43">
        <f t="shared" si="7"/>
        <v>0</v>
      </c>
      <c r="GI22" s="43">
        <f t="shared" si="7"/>
        <v>0</v>
      </c>
      <c r="GJ22" s="43">
        <f t="shared" si="7"/>
        <v>0</v>
      </c>
      <c r="GK22" s="43">
        <f t="shared" si="7"/>
        <v>0</v>
      </c>
      <c r="GL22" s="43">
        <f t="shared" si="7"/>
        <v>0</v>
      </c>
      <c r="GM22" s="43">
        <f t="shared" si="7"/>
        <v>0</v>
      </c>
      <c r="GN22" s="43">
        <f t="shared" si="7"/>
        <v>0</v>
      </c>
      <c r="GO22" s="43">
        <f t="shared" si="7"/>
        <v>0</v>
      </c>
      <c r="GP22" s="43">
        <f t="shared" ref="GP22:JA22" si="8">SUMPRODUCT($E$14:$E$15,GP14:GP15)</f>
        <v>0</v>
      </c>
      <c r="GQ22" s="43">
        <f t="shared" si="8"/>
        <v>0</v>
      </c>
      <c r="GR22" s="43">
        <f t="shared" si="8"/>
        <v>0</v>
      </c>
      <c r="GS22" s="43">
        <f t="shared" si="8"/>
        <v>0</v>
      </c>
      <c r="GT22" s="43">
        <f t="shared" si="8"/>
        <v>0</v>
      </c>
      <c r="GU22" s="43">
        <f t="shared" si="8"/>
        <v>0</v>
      </c>
      <c r="GV22" s="43">
        <f t="shared" si="8"/>
        <v>0</v>
      </c>
      <c r="GW22" s="43">
        <f t="shared" si="8"/>
        <v>0</v>
      </c>
      <c r="GX22" s="43">
        <f t="shared" si="8"/>
        <v>0</v>
      </c>
      <c r="GY22" s="43">
        <f t="shared" si="8"/>
        <v>0</v>
      </c>
      <c r="GZ22" s="43">
        <f t="shared" si="8"/>
        <v>0</v>
      </c>
      <c r="HA22" s="43">
        <f t="shared" si="8"/>
        <v>0</v>
      </c>
      <c r="HB22" s="43">
        <f t="shared" si="8"/>
        <v>0</v>
      </c>
      <c r="HC22" s="43">
        <f t="shared" si="8"/>
        <v>0</v>
      </c>
      <c r="HD22" s="43">
        <f t="shared" si="8"/>
        <v>0</v>
      </c>
      <c r="HE22" s="43">
        <f t="shared" si="8"/>
        <v>0</v>
      </c>
      <c r="HF22" s="43">
        <f t="shared" si="8"/>
        <v>0</v>
      </c>
      <c r="HG22" s="43">
        <f t="shared" si="8"/>
        <v>0</v>
      </c>
      <c r="HH22" s="43">
        <f t="shared" si="8"/>
        <v>0</v>
      </c>
      <c r="HI22" s="43">
        <f t="shared" si="8"/>
        <v>0</v>
      </c>
      <c r="HJ22" s="43">
        <f t="shared" si="8"/>
        <v>0</v>
      </c>
      <c r="HK22" s="43">
        <f t="shared" si="8"/>
        <v>0</v>
      </c>
      <c r="HL22" s="43">
        <f t="shared" si="8"/>
        <v>0</v>
      </c>
      <c r="HM22" s="43">
        <f t="shared" si="8"/>
        <v>0</v>
      </c>
      <c r="HN22" s="43">
        <f t="shared" si="8"/>
        <v>0</v>
      </c>
      <c r="HO22" s="43">
        <f t="shared" si="8"/>
        <v>0</v>
      </c>
      <c r="HP22" s="43">
        <f t="shared" si="8"/>
        <v>0</v>
      </c>
      <c r="HQ22" s="43">
        <f t="shared" si="8"/>
        <v>0</v>
      </c>
      <c r="HR22" s="43">
        <f t="shared" si="8"/>
        <v>0</v>
      </c>
      <c r="HS22" s="43">
        <f t="shared" si="8"/>
        <v>0</v>
      </c>
      <c r="HT22" s="43">
        <f t="shared" si="8"/>
        <v>0</v>
      </c>
      <c r="HU22" s="43">
        <f t="shared" si="8"/>
        <v>0</v>
      </c>
      <c r="HV22" s="43">
        <f t="shared" si="8"/>
        <v>0</v>
      </c>
      <c r="HW22" s="43">
        <f t="shared" si="8"/>
        <v>0</v>
      </c>
      <c r="HX22" s="43">
        <f t="shared" si="8"/>
        <v>0</v>
      </c>
      <c r="HY22" s="43">
        <f t="shared" si="8"/>
        <v>0</v>
      </c>
      <c r="HZ22" s="43">
        <f t="shared" si="8"/>
        <v>0</v>
      </c>
      <c r="IA22" s="43">
        <f t="shared" si="8"/>
        <v>0</v>
      </c>
      <c r="IB22" s="43">
        <f t="shared" si="8"/>
        <v>0</v>
      </c>
      <c r="IC22" s="43">
        <f t="shared" si="8"/>
        <v>0</v>
      </c>
      <c r="ID22" s="43">
        <f t="shared" si="8"/>
        <v>0</v>
      </c>
      <c r="IE22" s="43">
        <f t="shared" si="8"/>
        <v>0</v>
      </c>
      <c r="IF22" s="43">
        <f t="shared" si="8"/>
        <v>0</v>
      </c>
      <c r="IG22" s="43">
        <f t="shared" si="8"/>
        <v>0</v>
      </c>
      <c r="IH22" s="43">
        <f t="shared" si="8"/>
        <v>0</v>
      </c>
      <c r="II22" s="43">
        <f t="shared" si="8"/>
        <v>0</v>
      </c>
      <c r="IJ22" s="43">
        <f t="shared" si="8"/>
        <v>0</v>
      </c>
      <c r="IK22" s="43">
        <f t="shared" si="8"/>
        <v>0</v>
      </c>
      <c r="IL22" s="43">
        <f t="shared" si="8"/>
        <v>0</v>
      </c>
      <c r="IM22" s="43">
        <f t="shared" si="8"/>
        <v>0</v>
      </c>
      <c r="IN22" s="43">
        <f t="shared" si="8"/>
        <v>0</v>
      </c>
      <c r="IO22" s="43">
        <f t="shared" si="8"/>
        <v>0</v>
      </c>
      <c r="IP22" s="43">
        <f t="shared" si="8"/>
        <v>0</v>
      </c>
      <c r="IQ22" s="43">
        <f t="shared" si="8"/>
        <v>0</v>
      </c>
      <c r="IR22" s="43">
        <f t="shared" si="8"/>
        <v>0</v>
      </c>
      <c r="IS22" s="43">
        <f t="shared" si="8"/>
        <v>0</v>
      </c>
      <c r="IT22" s="43">
        <f t="shared" si="8"/>
        <v>0</v>
      </c>
      <c r="IU22" s="43">
        <f t="shared" si="8"/>
        <v>0</v>
      </c>
      <c r="IV22" s="43">
        <f t="shared" si="8"/>
        <v>0</v>
      </c>
      <c r="IW22" s="43">
        <f t="shared" si="8"/>
        <v>0</v>
      </c>
      <c r="IX22" s="43">
        <f t="shared" si="8"/>
        <v>0</v>
      </c>
      <c r="IY22" s="43">
        <f t="shared" si="8"/>
        <v>0</v>
      </c>
      <c r="IZ22" s="43">
        <f t="shared" si="8"/>
        <v>0</v>
      </c>
      <c r="JA22" s="43">
        <f t="shared" si="8"/>
        <v>0</v>
      </c>
      <c r="JB22" s="43">
        <f t="shared" ref="JB22:KS22" si="9">SUMPRODUCT($E$14:$E$15,JB14:JB15)</f>
        <v>0</v>
      </c>
      <c r="JC22" s="43">
        <f t="shared" si="9"/>
        <v>0</v>
      </c>
      <c r="JD22" s="43">
        <f t="shared" si="9"/>
        <v>0</v>
      </c>
      <c r="JE22" s="43">
        <f t="shared" si="9"/>
        <v>0</v>
      </c>
      <c r="JF22" s="43">
        <f t="shared" si="9"/>
        <v>0</v>
      </c>
      <c r="JG22" s="43">
        <f t="shared" si="9"/>
        <v>0</v>
      </c>
      <c r="JH22" s="43">
        <f t="shared" si="9"/>
        <v>0</v>
      </c>
      <c r="JI22" s="43">
        <f t="shared" si="9"/>
        <v>0</v>
      </c>
      <c r="JJ22" s="43">
        <f t="shared" si="9"/>
        <v>0</v>
      </c>
      <c r="JK22" s="43">
        <f t="shared" si="9"/>
        <v>0</v>
      </c>
      <c r="JL22" s="43">
        <f t="shared" si="9"/>
        <v>0</v>
      </c>
      <c r="JM22" s="43">
        <f t="shared" si="9"/>
        <v>0</v>
      </c>
      <c r="JN22" s="43">
        <f t="shared" si="9"/>
        <v>0</v>
      </c>
      <c r="JO22" s="43">
        <f t="shared" si="9"/>
        <v>0</v>
      </c>
      <c r="JP22" s="43">
        <f t="shared" si="9"/>
        <v>0</v>
      </c>
      <c r="JQ22" s="43">
        <f t="shared" si="9"/>
        <v>0</v>
      </c>
      <c r="JR22" s="43">
        <f t="shared" si="9"/>
        <v>0</v>
      </c>
      <c r="JS22" s="43">
        <f t="shared" si="9"/>
        <v>0</v>
      </c>
      <c r="JT22" s="43">
        <f t="shared" si="9"/>
        <v>0</v>
      </c>
      <c r="JU22" s="43">
        <f t="shared" si="9"/>
        <v>0</v>
      </c>
      <c r="JV22" s="43">
        <f t="shared" si="9"/>
        <v>0</v>
      </c>
      <c r="JW22" s="43">
        <f t="shared" si="9"/>
        <v>0</v>
      </c>
      <c r="JX22" s="43">
        <f t="shared" si="9"/>
        <v>0</v>
      </c>
      <c r="JY22" s="43">
        <f t="shared" si="9"/>
        <v>0</v>
      </c>
      <c r="JZ22" s="43">
        <f t="shared" si="9"/>
        <v>0</v>
      </c>
      <c r="KA22" s="43">
        <f t="shared" si="9"/>
        <v>0</v>
      </c>
      <c r="KB22" s="43">
        <f t="shared" si="9"/>
        <v>0</v>
      </c>
      <c r="KC22" s="43">
        <f t="shared" si="9"/>
        <v>0</v>
      </c>
      <c r="KD22" s="43">
        <f t="shared" si="9"/>
        <v>0</v>
      </c>
      <c r="KE22" s="43">
        <f t="shared" si="9"/>
        <v>0</v>
      </c>
      <c r="KF22" s="43">
        <f t="shared" si="9"/>
        <v>0</v>
      </c>
      <c r="KG22" s="43">
        <f t="shared" si="9"/>
        <v>0</v>
      </c>
      <c r="KH22" s="43">
        <f t="shared" si="9"/>
        <v>0</v>
      </c>
      <c r="KI22" s="43">
        <f t="shared" si="9"/>
        <v>0</v>
      </c>
      <c r="KJ22" s="43">
        <f t="shared" si="9"/>
        <v>0</v>
      </c>
      <c r="KK22" s="43">
        <f t="shared" si="9"/>
        <v>0</v>
      </c>
      <c r="KL22" s="43">
        <f t="shared" si="9"/>
        <v>0</v>
      </c>
      <c r="KM22" s="43">
        <f t="shared" si="9"/>
        <v>0</v>
      </c>
      <c r="KN22" s="43">
        <f t="shared" si="9"/>
        <v>0</v>
      </c>
      <c r="KO22" s="43">
        <f t="shared" si="9"/>
        <v>0</v>
      </c>
      <c r="KP22" s="43">
        <f t="shared" si="9"/>
        <v>0</v>
      </c>
      <c r="KQ22" s="43">
        <f t="shared" si="9"/>
        <v>0</v>
      </c>
      <c r="KR22" s="43">
        <f t="shared" si="9"/>
        <v>0</v>
      </c>
      <c r="KS22" s="43">
        <f t="shared" si="9"/>
        <v>0</v>
      </c>
    </row>
    <row r="23" spans="1:305" s="43" customFormat="1" ht="22.5" customHeight="1" x14ac:dyDescent="0.25">
      <c r="A23" s="61"/>
      <c r="B23" s="122"/>
      <c r="C23" s="118" t="s">
        <v>370</v>
      </c>
      <c r="D23" s="119"/>
      <c r="E23" s="44">
        <f>SUM(E17:E18)</f>
        <v>1</v>
      </c>
      <c r="F23" s="43">
        <f t="shared" ref="F23:BQ23" si="10">SUMPRODUCT($E$17:$E$18,F17:F18)</f>
        <v>0</v>
      </c>
      <c r="G23" s="43">
        <f t="shared" si="10"/>
        <v>0</v>
      </c>
      <c r="H23" s="43">
        <f t="shared" si="10"/>
        <v>0</v>
      </c>
      <c r="I23" s="43">
        <f t="shared" si="10"/>
        <v>0</v>
      </c>
      <c r="J23" s="43">
        <f t="shared" si="10"/>
        <v>0</v>
      </c>
      <c r="K23" s="43">
        <f t="shared" si="10"/>
        <v>0</v>
      </c>
      <c r="L23" s="43">
        <f t="shared" si="10"/>
        <v>0</v>
      </c>
      <c r="M23" s="43">
        <f t="shared" si="10"/>
        <v>0</v>
      </c>
      <c r="N23" s="43">
        <f t="shared" si="10"/>
        <v>0</v>
      </c>
      <c r="O23" s="43">
        <f t="shared" si="10"/>
        <v>0</v>
      </c>
      <c r="P23" s="43">
        <f t="shared" si="10"/>
        <v>0</v>
      </c>
      <c r="Q23" s="43">
        <f t="shared" si="10"/>
        <v>0</v>
      </c>
      <c r="R23" s="43">
        <f t="shared" si="10"/>
        <v>0</v>
      </c>
      <c r="S23" s="43">
        <f t="shared" si="10"/>
        <v>0</v>
      </c>
      <c r="T23" s="43">
        <f t="shared" si="10"/>
        <v>0</v>
      </c>
      <c r="U23" s="43">
        <f t="shared" si="10"/>
        <v>0</v>
      </c>
      <c r="V23" s="43">
        <f t="shared" si="10"/>
        <v>0</v>
      </c>
      <c r="W23" s="43">
        <f t="shared" si="10"/>
        <v>0</v>
      </c>
      <c r="X23" s="43">
        <f t="shared" si="10"/>
        <v>0</v>
      </c>
      <c r="Y23" s="43">
        <f t="shared" si="10"/>
        <v>0</v>
      </c>
      <c r="Z23" s="43">
        <f t="shared" si="10"/>
        <v>0</v>
      </c>
      <c r="AA23" s="43">
        <f t="shared" si="10"/>
        <v>0</v>
      </c>
      <c r="AB23" s="43">
        <f t="shared" si="10"/>
        <v>0</v>
      </c>
      <c r="AC23" s="43">
        <f t="shared" si="10"/>
        <v>0</v>
      </c>
      <c r="AD23" s="43">
        <f t="shared" si="10"/>
        <v>0</v>
      </c>
      <c r="AE23" s="43">
        <f t="shared" si="10"/>
        <v>0</v>
      </c>
      <c r="AF23" s="43">
        <f t="shared" si="10"/>
        <v>0</v>
      </c>
      <c r="AG23" s="43">
        <f t="shared" si="10"/>
        <v>0</v>
      </c>
      <c r="AH23" s="43">
        <f t="shared" si="10"/>
        <v>0</v>
      </c>
      <c r="AI23" s="43">
        <f t="shared" si="10"/>
        <v>0</v>
      </c>
      <c r="AJ23" s="43">
        <f t="shared" si="10"/>
        <v>0</v>
      </c>
      <c r="AK23" s="43">
        <f t="shared" si="10"/>
        <v>0</v>
      </c>
      <c r="AL23" s="43">
        <f t="shared" si="10"/>
        <v>0</v>
      </c>
      <c r="AM23" s="43">
        <f t="shared" si="10"/>
        <v>0</v>
      </c>
      <c r="AN23" s="43">
        <f t="shared" si="10"/>
        <v>0</v>
      </c>
      <c r="AO23" s="43">
        <f t="shared" si="10"/>
        <v>0</v>
      </c>
      <c r="AP23" s="43">
        <f t="shared" si="10"/>
        <v>0</v>
      </c>
      <c r="AQ23" s="43">
        <f t="shared" si="10"/>
        <v>0</v>
      </c>
      <c r="AR23" s="43">
        <f t="shared" si="10"/>
        <v>0</v>
      </c>
      <c r="AS23" s="43">
        <f t="shared" si="10"/>
        <v>0</v>
      </c>
      <c r="AT23" s="43">
        <f t="shared" si="10"/>
        <v>0</v>
      </c>
      <c r="AU23" s="43">
        <f t="shared" si="10"/>
        <v>0</v>
      </c>
      <c r="AV23" s="43">
        <f t="shared" si="10"/>
        <v>0</v>
      </c>
      <c r="AW23" s="43">
        <f t="shared" si="10"/>
        <v>0</v>
      </c>
      <c r="AX23" s="43">
        <f t="shared" si="10"/>
        <v>0</v>
      </c>
      <c r="AY23" s="43">
        <f t="shared" si="10"/>
        <v>0</v>
      </c>
      <c r="AZ23" s="43">
        <f t="shared" si="10"/>
        <v>0</v>
      </c>
      <c r="BA23" s="43">
        <f t="shared" si="10"/>
        <v>0</v>
      </c>
      <c r="BB23" s="43">
        <f t="shared" si="10"/>
        <v>0</v>
      </c>
      <c r="BC23" s="43">
        <f t="shared" si="10"/>
        <v>0</v>
      </c>
      <c r="BD23" s="43">
        <f t="shared" si="10"/>
        <v>0</v>
      </c>
      <c r="BE23" s="43">
        <f t="shared" si="10"/>
        <v>0</v>
      </c>
      <c r="BF23" s="43">
        <f t="shared" si="10"/>
        <v>0</v>
      </c>
      <c r="BG23" s="43">
        <f t="shared" si="10"/>
        <v>0</v>
      </c>
      <c r="BH23" s="43">
        <f t="shared" si="10"/>
        <v>0</v>
      </c>
      <c r="BI23" s="43">
        <f t="shared" si="10"/>
        <v>0</v>
      </c>
      <c r="BJ23" s="43">
        <f t="shared" si="10"/>
        <v>0</v>
      </c>
      <c r="BK23" s="43">
        <f t="shared" si="10"/>
        <v>0</v>
      </c>
      <c r="BL23" s="43">
        <f t="shared" si="10"/>
        <v>0</v>
      </c>
      <c r="BM23" s="43">
        <f t="shared" si="10"/>
        <v>0</v>
      </c>
      <c r="BN23" s="43">
        <f t="shared" si="10"/>
        <v>0</v>
      </c>
      <c r="BO23" s="43">
        <f t="shared" si="10"/>
        <v>0</v>
      </c>
      <c r="BP23" s="43">
        <f t="shared" si="10"/>
        <v>0</v>
      </c>
      <c r="BQ23" s="43">
        <f t="shared" si="10"/>
        <v>0</v>
      </c>
      <c r="BR23" s="43">
        <f t="shared" ref="BR23:EC23" si="11">SUMPRODUCT($E$17:$E$18,BR17:BR18)</f>
        <v>0</v>
      </c>
      <c r="BS23" s="43">
        <f t="shared" si="11"/>
        <v>0</v>
      </c>
      <c r="BT23" s="43">
        <f t="shared" si="11"/>
        <v>0</v>
      </c>
      <c r="BU23" s="43">
        <f t="shared" si="11"/>
        <v>0</v>
      </c>
      <c r="BV23" s="43">
        <f t="shared" si="11"/>
        <v>0</v>
      </c>
      <c r="BW23" s="43">
        <f t="shared" si="11"/>
        <v>0</v>
      </c>
      <c r="BX23" s="43">
        <f t="shared" si="11"/>
        <v>0</v>
      </c>
      <c r="BY23" s="43">
        <f t="shared" si="11"/>
        <v>0</v>
      </c>
      <c r="BZ23" s="43">
        <f t="shared" si="11"/>
        <v>0</v>
      </c>
      <c r="CA23" s="43">
        <f t="shared" si="11"/>
        <v>0</v>
      </c>
      <c r="CB23" s="43">
        <f t="shared" si="11"/>
        <v>0</v>
      </c>
      <c r="CC23" s="43">
        <f t="shared" si="11"/>
        <v>0</v>
      </c>
      <c r="CD23" s="43">
        <f t="shared" si="11"/>
        <v>0</v>
      </c>
      <c r="CE23" s="43">
        <f t="shared" si="11"/>
        <v>0</v>
      </c>
      <c r="CF23" s="43">
        <f t="shared" si="11"/>
        <v>0</v>
      </c>
      <c r="CG23" s="43">
        <f t="shared" si="11"/>
        <v>0</v>
      </c>
      <c r="CH23" s="43">
        <f t="shared" si="11"/>
        <v>0</v>
      </c>
      <c r="CI23" s="43">
        <f t="shared" si="11"/>
        <v>0</v>
      </c>
      <c r="CJ23" s="43">
        <f t="shared" si="11"/>
        <v>0</v>
      </c>
      <c r="CK23" s="43">
        <f t="shared" si="11"/>
        <v>0</v>
      </c>
      <c r="CL23" s="43">
        <f t="shared" si="11"/>
        <v>0</v>
      </c>
      <c r="CM23" s="43">
        <f t="shared" si="11"/>
        <v>0</v>
      </c>
      <c r="CN23" s="43">
        <f t="shared" si="11"/>
        <v>0</v>
      </c>
      <c r="CO23" s="43">
        <f t="shared" si="11"/>
        <v>0</v>
      </c>
      <c r="CP23" s="43">
        <f t="shared" si="11"/>
        <v>0</v>
      </c>
      <c r="CQ23" s="43">
        <f t="shared" si="11"/>
        <v>0</v>
      </c>
      <c r="CR23" s="43">
        <f t="shared" si="11"/>
        <v>0</v>
      </c>
      <c r="CS23" s="43">
        <f t="shared" si="11"/>
        <v>0</v>
      </c>
      <c r="CT23" s="43">
        <f t="shared" si="11"/>
        <v>0</v>
      </c>
      <c r="CU23" s="43">
        <f t="shared" si="11"/>
        <v>0</v>
      </c>
      <c r="CV23" s="43">
        <f t="shared" si="11"/>
        <v>0</v>
      </c>
      <c r="CW23" s="43">
        <f t="shared" si="11"/>
        <v>0</v>
      </c>
      <c r="CX23" s="43">
        <f t="shared" si="11"/>
        <v>0</v>
      </c>
      <c r="CY23" s="43">
        <f t="shared" si="11"/>
        <v>0</v>
      </c>
      <c r="CZ23" s="43">
        <f t="shared" si="11"/>
        <v>0</v>
      </c>
      <c r="DA23" s="43">
        <f t="shared" si="11"/>
        <v>0</v>
      </c>
      <c r="DB23" s="43">
        <f t="shared" si="11"/>
        <v>0</v>
      </c>
      <c r="DC23" s="43">
        <f t="shared" si="11"/>
        <v>0</v>
      </c>
      <c r="DD23" s="43">
        <f t="shared" si="11"/>
        <v>0</v>
      </c>
      <c r="DE23" s="43">
        <f t="shared" si="11"/>
        <v>0</v>
      </c>
      <c r="DF23" s="43">
        <f t="shared" si="11"/>
        <v>0</v>
      </c>
      <c r="DG23" s="43">
        <f t="shared" si="11"/>
        <v>0</v>
      </c>
      <c r="DH23" s="43">
        <f t="shared" si="11"/>
        <v>0</v>
      </c>
      <c r="DI23" s="43">
        <f t="shared" si="11"/>
        <v>0</v>
      </c>
      <c r="DJ23" s="43">
        <f t="shared" si="11"/>
        <v>0</v>
      </c>
      <c r="DK23" s="43">
        <f t="shared" si="11"/>
        <v>0</v>
      </c>
      <c r="DL23" s="43">
        <f t="shared" si="11"/>
        <v>0</v>
      </c>
      <c r="DM23" s="43">
        <f t="shared" si="11"/>
        <v>0</v>
      </c>
      <c r="DN23" s="43">
        <f t="shared" si="11"/>
        <v>0</v>
      </c>
      <c r="DO23" s="43">
        <f t="shared" si="11"/>
        <v>0</v>
      </c>
      <c r="DP23" s="43">
        <f t="shared" si="11"/>
        <v>0</v>
      </c>
      <c r="DQ23" s="43">
        <f t="shared" si="11"/>
        <v>0</v>
      </c>
      <c r="DR23" s="43">
        <f t="shared" si="11"/>
        <v>0</v>
      </c>
      <c r="DS23" s="43">
        <f t="shared" si="11"/>
        <v>0</v>
      </c>
      <c r="DT23" s="43">
        <f t="shared" si="11"/>
        <v>0</v>
      </c>
      <c r="DU23" s="43">
        <f t="shared" si="11"/>
        <v>0</v>
      </c>
      <c r="DV23" s="43">
        <f t="shared" si="11"/>
        <v>0</v>
      </c>
      <c r="DW23" s="43">
        <f t="shared" si="11"/>
        <v>0</v>
      </c>
      <c r="DX23" s="43">
        <f t="shared" si="11"/>
        <v>0</v>
      </c>
      <c r="DY23" s="43">
        <f t="shared" si="11"/>
        <v>0</v>
      </c>
      <c r="DZ23" s="43">
        <f t="shared" si="11"/>
        <v>0</v>
      </c>
      <c r="EA23" s="43">
        <f t="shared" si="11"/>
        <v>0</v>
      </c>
      <c r="EB23" s="43">
        <f t="shared" si="11"/>
        <v>0</v>
      </c>
      <c r="EC23" s="43">
        <f t="shared" si="11"/>
        <v>0</v>
      </c>
      <c r="ED23" s="43">
        <f t="shared" ref="ED23:GO23" si="12">SUMPRODUCT($E$17:$E$18,ED17:ED18)</f>
        <v>0</v>
      </c>
      <c r="EE23" s="43">
        <f t="shared" si="12"/>
        <v>0</v>
      </c>
      <c r="EF23" s="43">
        <f t="shared" si="12"/>
        <v>0</v>
      </c>
      <c r="EG23" s="43">
        <f t="shared" si="12"/>
        <v>0</v>
      </c>
      <c r="EH23" s="43">
        <f t="shared" si="12"/>
        <v>0</v>
      </c>
      <c r="EI23" s="43">
        <f t="shared" si="12"/>
        <v>0</v>
      </c>
      <c r="EJ23" s="43">
        <f t="shared" si="12"/>
        <v>0</v>
      </c>
      <c r="EK23" s="43">
        <f t="shared" si="12"/>
        <v>0</v>
      </c>
      <c r="EL23" s="43">
        <f t="shared" si="12"/>
        <v>0</v>
      </c>
      <c r="EM23" s="43">
        <f t="shared" si="12"/>
        <v>0</v>
      </c>
      <c r="EN23" s="43">
        <f t="shared" si="12"/>
        <v>0</v>
      </c>
      <c r="EO23" s="43">
        <f t="shared" si="12"/>
        <v>0</v>
      </c>
      <c r="EP23" s="43">
        <f t="shared" si="12"/>
        <v>0</v>
      </c>
      <c r="EQ23" s="43">
        <f t="shared" si="12"/>
        <v>0</v>
      </c>
      <c r="ER23" s="43">
        <f t="shared" si="12"/>
        <v>0</v>
      </c>
      <c r="ES23" s="43">
        <f t="shared" si="12"/>
        <v>0</v>
      </c>
      <c r="ET23" s="43">
        <f t="shared" si="12"/>
        <v>0</v>
      </c>
      <c r="EU23" s="43">
        <f t="shared" si="12"/>
        <v>0</v>
      </c>
      <c r="EV23" s="43">
        <f t="shared" si="12"/>
        <v>0</v>
      </c>
      <c r="EW23" s="43">
        <f t="shared" si="12"/>
        <v>0</v>
      </c>
      <c r="EX23" s="43">
        <f t="shared" si="12"/>
        <v>0</v>
      </c>
      <c r="EY23" s="43">
        <f t="shared" si="12"/>
        <v>0</v>
      </c>
      <c r="EZ23" s="43">
        <f t="shared" si="12"/>
        <v>0</v>
      </c>
      <c r="FA23" s="43">
        <f t="shared" si="12"/>
        <v>0</v>
      </c>
      <c r="FB23" s="43">
        <f t="shared" si="12"/>
        <v>0</v>
      </c>
      <c r="FC23" s="43">
        <f t="shared" si="12"/>
        <v>0</v>
      </c>
      <c r="FD23" s="43">
        <f t="shared" si="12"/>
        <v>0</v>
      </c>
      <c r="FE23" s="43">
        <f t="shared" si="12"/>
        <v>0</v>
      </c>
      <c r="FF23" s="43">
        <f t="shared" si="12"/>
        <v>0</v>
      </c>
      <c r="FG23" s="43">
        <f t="shared" si="12"/>
        <v>0</v>
      </c>
      <c r="FH23" s="43">
        <f t="shared" si="12"/>
        <v>0</v>
      </c>
      <c r="FI23" s="43">
        <f t="shared" si="12"/>
        <v>0</v>
      </c>
      <c r="FJ23" s="43">
        <f t="shared" si="12"/>
        <v>0</v>
      </c>
      <c r="FK23" s="43">
        <f t="shared" si="12"/>
        <v>0</v>
      </c>
      <c r="FL23" s="43">
        <f t="shared" si="12"/>
        <v>0</v>
      </c>
      <c r="FM23" s="43">
        <f t="shared" si="12"/>
        <v>0</v>
      </c>
      <c r="FN23" s="43">
        <f t="shared" si="12"/>
        <v>0</v>
      </c>
      <c r="FO23" s="43">
        <f t="shared" si="12"/>
        <v>0</v>
      </c>
      <c r="FP23" s="43">
        <f t="shared" si="12"/>
        <v>0</v>
      </c>
      <c r="FQ23" s="43">
        <f t="shared" si="12"/>
        <v>0</v>
      </c>
      <c r="FR23" s="43">
        <f t="shared" si="12"/>
        <v>0</v>
      </c>
      <c r="FS23" s="43">
        <f t="shared" si="12"/>
        <v>0</v>
      </c>
      <c r="FT23" s="43">
        <f t="shared" si="12"/>
        <v>0</v>
      </c>
      <c r="FU23" s="43">
        <f t="shared" si="12"/>
        <v>0</v>
      </c>
      <c r="FV23" s="43">
        <f t="shared" si="12"/>
        <v>0</v>
      </c>
      <c r="FW23" s="43">
        <f t="shared" si="12"/>
        <v>0</v>
      </c>
      <c r="FX23" s="43">
        <f t="shared" si="12"/>
        <v>0</v>
      </c>
      <c r="FY23" s="43">
        <f t="shared" si="12"/>
        <v>0</v>
      </c>
      <c r="FZ23" s="43">
        <f t="shared" si="12"/>
        <v>0</v>
      </c>
      <c r="GA23" s="43">
        <f t="shared" si="12"/>
        <v>0</v>
      </c>
      <c r="GB23" s="43">
        <f t="shared" si="12"/>
        <v>0</v>
      </c>
      <c r="GC23" s="43">
        <f t="shared" si="12"/>
        <v>0</v>
      </c>
      <c r="GD23" s="43">
        <f t="shared" si="12"/>
        <v>0</v>
      </c>
      <c r="GE23" s="43">
        <f t="shared" si="12"/>
        <v>0</v>
      </c>
      <c r="GF23" s="43">
        <f t="shared" si="12"/>
        <v>0</v>
      </c>
      <c r="GG23" s="43">
        <f t="shared" si="12"/>
        <v>0</v>
      </c>
      <c r="GH23" s="43">
        <f t="shared" si="12"/>
        <v>0</v>
      </c>
      <c r="GI23" s="43">
        <f t="shared" si="12"/>
        <v>0</v>
      </c>
      <c r="GJ23" s="43">
        <f t="shared" si="12"/>
        <v>0</v>
      </c>
      <c r="GK23" s="43">
        <f t="shared" si="12"/>
        <v>0</v>
      </c>
      <c r="GL23" s="43">
        <f t="shared" si="12"/>
        <v>0</v>
      </c>
      <c r="GM23" s="43">
        <f t="shared" si="12"/>
        <v>0</v>
      </c>
      <c r="GN23" s="43">
        <f t="shared" si="12"/>
        <v>0</v>
      </c>
      <c r="GO23" s="43">
        <f t="shared" si="12"/>
        <v>0</v>
      </c>
      <c r="GP23" s="43">
        <f t="shared" ref="GP23:JA23" si="13">SUMPRODUCT($E$17:$E$18,GP17:GP18)</f>
        <v>0</v>
      </c>
      <c r="GQ23" s="43">
        <f t="shared" si="13"/>
        <v>0</v>
      </c>
      <c r="GR23" s="43">
        <f t="shared" si="13"/>
        <v>0</v>
      </c>
      <c r="GS23" s="43">
        <f t="shared" si="13"/>
        <v>0</v>
      </c>
      <c r="GT23" s="43">
        <f t="shared" si="13"/>
        <v>0</v>
      </c>
      <c r="GU23" s="43">
        <f t="shared" si="13"/>
        <v>0</v>
      </c>
      <c r="GV23" s="43">
        <f t="shared" si="13"/>
        <v>0</v>
      </c>
      <c r="GW23" s="43">
        <f t="shared" si="13"/>
        <v>0</v>
      </c>
      <c r="GX23" s="43">
        <f t="shared" si="13"/>
        <v>0</v>
      </c>
      <c r="GY23" s="43">
        <f t="shared" si="13"/>
        <v>0</v>
      </c>
      <c r="GZ23" s="43">
        <f t="shared" si="13"/>
        <v>0</v>
      </c>
      <c r="HA23" s="43">
        <f t="shared" si="13"/>
        <v>0</v>
      </c>
      <c r="HB23" s="43">
        <f t="shared" si="13"/>
        <v>0</v>
      </c>
      <c r="HC23" s="43">
        <f t="shared" si="13"/>
        <v>0</v>
      </c>
      <c r="HD23" s="43">
        <f t="shared" si="13"/>
        <v>0</v>
      </c>
      <c r="HE23" s="43">
        <f t="shared" si="13"/>
        <v>0</v>
      </c>
      <c r="HF23" s="43">
        <f t="shared" si="13"/>
        <v>0</v>
      </c>
      <c r="HG23" s="43">
        <f t="shared" si="13"/>
        <v>0</v>
      </c>
      <c r="HH23" s="43">
        <f t="shared" si="13"/>
        <v>0</v>
      </c>
      <c r="HI23" s="43">
        <f t="shared" si="13"/>
        <v>0</v>
      </c>
      <c r="HJ23" s="43">
        <f t="shared" si="13"/>
        <v>0</v>
      </c>
      <c r="HK23" s="43">
        <f t="shared" si="13"/>
        <v>0</v>
      </c>
      <c r="HL23" s="43">
        <f t="shared" si="13"/>
        <v>0</v>
      </c>
      <c r="HM23" s="43">
        <f t="shared" si="13"/>
        <v>0</v>
      </c>
      <c r="HN23" s="43">
        <f t="shared" si="13"/>
        <v>0</v>
      </c>
      <c r="HO23" s="43">
        <f t="shared" si="13"/>
        <v>0</v>
      </c>
      <c r="HP23" s="43">
        <f t="shared" si="13"/>
        <v>0</v>
      </c>
      <c r="HQ23" s="43">
        <f t="shared" si="13"/>
        <v>0</v>
      </c>
      <c r="HR23" s="43">
        <f t="shared" si="13"/>
        <v>0</v>
      </c>
      <c r="HS23" s="43">
        <f t="shared" si="13"/>
        <v>0</v>
      </c>
      <c r="HT23" s="43">
        <f t="shared" si="13"/>
        <v>0</v>
      </c>
      <c r="HU23" s="43">
        <f t="shared" si="13"/>
        <v>0</v>
      </c>
      <c r="HV23" s="43">
        <f t="shared" si="13"/>
        <v>0</v>
      </c>
      <c r="HW23" s="43">
        <f t="shared" si="13"/>
        <v>0</v>
      </c>
      <c r="HX23" s="43">
        <f t="shared" si="13"/>
        <v>0</v>
      </c>
      <c r="HY23" s="43">
        <f t="shared" si="13"/>
        <v>0</v>
      </c>
      <c r="HZ23" s="43">
        <f t="shared" si="13"/>
        <v>0</v>
      </c>
      <c r="IA23" s="43">
        <f t="shared" si="13"/>
        <v>0</v>
      </c>
      <c r="IB23" s="43">
        <f t="shared" si="13"/>
        <v>0</v>
      </c>
      <c r="IC23" s="43">
        <f t="shared" si="13"/>
        <v>0</v>
      </c>
      <c r="ID23" s="43">
        <f t="shared" si="13"/>
        <v>0</v>
      </c>
      <c r="IE23" s="43">
        <f t="shared" si="13"/>
        <v>0</v>
      </c>
      <c r="IF23" s="43">
        <f t="shared" si="13"/>
        <v>0</v>
      </c>
      <c r="IG23" s="43">
        <f t="shared" si="13"/>
        <v>0</v>
      </c>
      <c r="IH23" s="43">
        <f t="shared" si="13"/>
        <v>0</v>
      </c>
      <c r="II23" s="43">
        <f t="shared" si="13"/>
        <v>0</v>
      </c>
      <c r="IJ23" s="43">
        <f t="shared" si="13"/>
        <v>0</v>
      </c>
      <c r="IK23" s="43">
        <f t="shared" si="13"/>
        <v>0</v>
      </c>
      <c r="IL23" s="43">
        <f t="shared" si="13"/>
        <v>0</v>
      </c>
      <c r="IM23" s="43">
        <f t="shared" si="13"/>
        <v>0</v>
      </c>
      <c r="IN23" s="43">
        <f t="shared" si="13"/>
        <v>0</v>
      </c>
      <c r="IO23" s="43">
        <f t="shared" si="13"/>
        <v>0</v>
      </c>
      <c r="IP23" s="43">
        <f t="shared" si="13"/>
        <v>0</v>
      </c>
      <c r="IQ23" s="43">
        <f t="shared" si="13"/>
        <v>0</v>
      </c>
      <c r="IR23" s="43">
        <f t="shared" si="13"/>
        <v>0</v>
      </c>
      <c r="IS23" s="43">
        <f t="shared" si="13"/>
        <v>0</v>
      </c>
      <c r="IT23" s="43">
        <f t="shared" si="13"/>
        <v>0</v>
      </c>
      <c r="IU23" s="43">
        <f t="shared" si="13"/>
        <v>0</v>
      </c>
      <c r="IV23" s="43">
        <f t="shared" si="13"/>
        <v>0</v>
      </c>
      <c r="IW23" s="43">
        <f t="shared" si="13"/>
        <v>0</v>
      </c>
      <c r="IX23" s="43">
        <f t="shared" si="13"/>
        <v>0</v>
      </c>
      <c r="IY23" s="43">
        <f t="shared" si="13"/>
        <v>0</v>
      </c>
      <c r="IZ23" s="43">
        <f t="shared" si="13"/>
        <v>0</v>
      </c>
      <c r="JA23" s="43">
        <f t="shared" si="13"/>
        <v>0</v>
      </c>
      <c r="JB23" s="43">
        <f t="shared" ref="JB23:KS23" si="14">SUMPRODUCT($E$17:$E$18,JB17:JB18)</f>
        <v>0</v>
      </c>
      <c r="JC23" s="43">
        <f t="shared" si="14"/>
        <v>0</v>
      </c>
      <c r="JD23" s="43">
        <f t="shared" si="14"/>
        <v>0</v>
      </c>
      <c r="JE23" s="43">
        <f t="shared" si="14"/>
        <v>0</v>
      </c>
      <c r="JF23" s="43">
        <f t="shared" si="14"/>
        <v>0</v>
      </c>
      <c r="JG23" s="43">
        <f t="shared" si="14"/>
        <v>0</v>
      </c>
      <c r="JH23" s="43">
        <f t="shared" si="14"/>
        <v>0</v>
      </c>
      <c r="JI23" s="43">
        <f t="shared" si="14"/>
        <v>0</v>
      </c>
      <c r="JJ23" s="43">
        <f t="shared" si="14"/>
        <v>0</v>
      </c>
      <c r="JK23" s="43">
        <f t="shared" si="14"/>
        <v>0</v>
      </c>
      <c r="JL23" s="43">
        <f t="shared" si="14"/>
        <v>0</v>
      </c>
      <c r="JM23" s="43">
        <f t="shared" si="14"/>
        <v>0</v>
      </c>
      <c r="JN23" s="43">
        <f t="shared" si="14"/>
        <v>0</v>
      </c>
      <c r="JO23" s="43">
        <f t="shared" si="14"/>
        <v>0</v>
      </c>
      <c r="JP23" s="43">
        <f t="shared" si="14"/>
        <v>0</v>
      </c>
      <c r="JQ23" s="43">
        <f t="shared" si="14"/>
        <v>0</v>
      </c>
      <c r="JR23" s="43">
        <f t="shared" si="14"/>
        <v>0</v>
      </c>
      <c r="JS23" s="43">
        <f t="shared" si="14"/>
        <v>0</v>
      </c>
      <c r="JT23" s="43">
        <f t="shared" si="14"/>
        <v>0</v>
      </c>
      <c r="JU23" s="43">
        <f t="shared" si="14"/>
        <v>0</v>
      </c>
      <c r="JV23" s="43">
        <f t="shared" si="14"/>
        <v>0</v>
      </c>
      <c r="JW23" s="43">
        <f t="shared" si="14"/>
        <v>0</v>
      </c>
      <c r="JX23" s="43">
        <f t="shared" si="14"/>
        <v>0</v>
      </c>
      <c r="JY23" s="43">
        <f t="shared" si="14"/>
        <v>0</v>
      </c>
      <c r="JZ23" s="43">
        <f t="shared" si="14"/>
        <v>0</v>
      </c>
      <c r="KA23" s="43">
        <f t="shared" si="14"/>
        <v>0</v>
      </c>
      <c r="KB23" s="43">
        <f t="shared" si="14"/>
        <v>0</v>
      </c>
      <c r="KC23" s="43">
        <f t="shared" si="14"/>
        <v>0</v>
      </c>
      <c r="KD23" s="43">
        <f t="shared" si="14"/>
        <v>0</v>
      </c>
      <c r="KE23" s="43">
        <f t="shared" si="14"/>
        <v>0</v>
      </c>
      <c r="KF23" s="43">
        <f t="shared" si="14"/>
        <v>0</v>
      </c>
      <c r="KG23" s="43">
        <f t="shared" si="14"/>
        <v>0</v>
      </c>
      <c r="KH23" s="43">
        <f t="shared" si="14"/>
        <v>0</v>
      </c>
      <c r="KI23" s="43">
        <f t="shared" si="14"/>
        <v>0</v>
      </c>
      <c r="KJ23" s="43">
        <f t="shared" si="14"/>
        <v>0</v>
      </c>
      <c r="KK23" s="43">
        <f t="shared" si="14"/>
        <v>0</v>
      </c>
      <c r="KL23" s="43">
        <f t="shared" si="14"/>
        <v>0</v>
      </c>
      <c r="KM23" s="43">
        <f t="shared" si="14"/>
        <v>0</v>
      </c>
      <c r="KN23" s="43">
        <f t="shared" si="14"/>
        <v>0</v>
      </c>
      <c r="KO23" s="43">
        <f t="shared" si="14"/>
        <v>0</v>
      </c>
      <c r="KP23" s="43">
        <f t="shared" si="14"/>
        <v>0</v>
      </c>
      <c r="KQ23" s="43">
        <f t="shared" si="14"/>
        <v>0</v>
      </c>
      <c r="KR23" s="43">
        <f t="shared" si="14"/>
        <v>0</v>
      </c>
      <c r="KS23" s="43">
        <f t="shared" si="14"/>
        <v>0</v>
      </c>
    </row>
    <row r="24" spans="1:305" s="45" customFormat="1" ht="22.5" customHeight="1" x14ac:dyDescent="0.25">
      <c r="A24" s="63"/>
      <c r="B24" s="58"/>
      <c r="C24" s="115" t="s">
        <v>371</v>
      </c>
      <c r="D24" s="115"/>
      <c r="E24" s="45" t="s">
        <v>372</v>
      </c>
      <c r="F24" s="45">
        <f>F21*F22*F23</f>
        <v>0</v>
      </c>
      <c r="G24" s="45">
        <f t="shared" ref="G24:BR24" si="15">G21*G22*G23</f>
        <v>0</v>
      </c>
      <c r="H24" s="45">
        <f t="shared" si="15"/>
        <v>0</v>
      </c>
      <c r="I24" s="45">
        <f t="shared" si="15"/>
        <v>0</v>
      </c>
      <c r="J24" s="45">
        <f t="shared" si="15"/>
        <v>0</v>
      </c>
      <c r="K24" s="45">
        <f t="shared" si="15"/>
        <v>0</v>
      </c>
      <c r="L24" s="45">
        <f t="shared" si="15"/>
        <v>0</v>
      </c>
      <c r="M24" s="45">
        <f t="shared" si="15"/>
        <v>0</v>
      </c>
      <c r="N24" s="45">
        <f t="shared" si="15"/>
        <v>0</v>
      </c>
      <c r="O24" s="45">
        <f t="shared" si="15"/>
        <v>0</v>
      </c>
      <c r="P24" s="45">
        <f t="shared" si="15"/>
        <v>0</v>
      </c>
      <c r="Q24" s="45">
        <f t="shared" si="15"/>
        <v>0</v>
      </c>
      <c r="R24" s="45">
        <f t="shared" si="15"/>
        <v>0</v>
      </c>
      <c r="S24" s="45">
        <f t="shared" si="15"/>
        <v>0</v>
      </c>
      <c r="T24" s="45">
        <f t="shared" si="15"/>
        <v>0</v>
      </c>
      <c r="U24" s="45">
        <f t="shared" si="15"/>
        <v>0</v>
      </c>
      <c r="V24" s="45">
        <f t="shared" si="15"/>
        <v>0</v>
      </c>
      <c r="W24" s="45">
        <f t="shared" si="15"/>
        <v>0</v>
      </c>
      <c r="X24" s="45">
        <f t="shared" si="15"/>
        <v>0</v>
      </c>
      <c r="Y24" s="45">
        <f t="shared" si="15"/>
        <v>0</v>
      </c>
      <c r="Z24" s="45">
        <f t="shared" si="15"/>
        <v>0</v>
      </c>
      <c r="AA24" s="45">
        <f t="shared" si="15"/>
        <v>0</v>
      </c>
      <c r="AB24" s="45">
        <f t="shared" si="15"/>
        <v>0</v>
      </c>
      <c r="AC24" s="45">
        <f t="shared" si="15"/>
        <v>0</v>
      </c>
      <c r="AD24" s="45">
        <f t="shared" si="15"/>
        <v>0</v>
      </c>
      <c r="AE24" s="45">
        <f t="shared" si="15"/>
        <v>0</v>
      </c>
      <c r="AF24" s="45">
        <f t="shared" si="15"/>
        <v>0</v>
      </c>
      <c r="AG24" s="45">
        <f t="shared" si="15"/>
        <v>0</v>
      </c>
      <c r="AH24" s="45">
        <f t="shared" si="15"/>
        <v>0</v>
      </c>
      <c r="AI24" s="45">
        <f t="shared" si="15"/>
        <v>0</v>
      </c>
      <c r="AJ24" s="45">
        <f t="shared" si="15"/>
        <v>0</v>
      </c>
      <c r="AK24" s="45">
        <f t="shared" si="15"/>
        <v>0</v>
      </c>
      <c r="AL24" s="45">
        <f t="shared" si="15"/>
        <v>0</v>
      </c>
      <c r="AM24" s="45">
        <f t="shared" si="15"/>
        <v>0</v>
      </c>
      <c r="AN24" s="45">
        <f t="shared" si="15"/>
        <v>0</v>
      </c>
      <c r="AO24" s="45">
        <f t="shared" si="15"/>
        <v>0</v>
      </c>
      <c r="AP24" s="45">
        <f t="shared" si="15"/>
        <v>0</v>
      </c>
      <c r="AQ24" s="45">
        <f t="shared" si="15"/>
        <v>0</v>
      </c>
      <c r="AR24" s="45">
        <f t="shared" si="15"/>
        <v>0</v>
      </c>
      <c r="AS24" s="45">
        <f t="shared" si="15"/>
        <v>0</v>
      </c>
      <c r="AT24" s="45">
        <f t="shared" si="15"/>
        <v>0</v>
      </c>
      <c r="AU24" s="45">
        <f t="shared" si="15"/>
        <v>0</v>
      </c>
      <c r="AV24" s="45">
        <f t="shared" si="15"/>
        <v>0</v>
      </c>
      <c r="AW24" s="45">
        <f t="shared" si="15"/>
        <v>0</v>
      </c>
      <c r="AX24" s="45">
        <f t="shared" si="15"/>
        <v>0</v>
      </c>
      <c r="AY24" s="45">
        <f t="shared" si="15"/>
        <v>0</v>
      </c>
      <c r="AZ24" s="45">
        <f t="shared" si="15"/>
        <v>0</v>
      </c>
      <c r="BA24" s="45">
        <f t="shared" si="15"/>
        <v>0</v>
      </c>
      <c r="BB24" s="45">
        <f t="shared" si="15"/>
        <v>0</v>
      </c>
      <c r="BC24" s="45">
        <f t="shared" si="15"/>
        <v>0</v>
      </c>
      <c r="BD24" s="45">
        <f t="shared" si="15"/>
        <v>0</v>
      </c>
      <c r="BE24" s="45">
        <f t="shared" si="15"/>
        <v>0</v>
      </c>
      <c r="BF24" s="45">
        <f t="shared" si="15"/>
        <v>0</v>
      </c>
      <c r="BG24" s="45">
        <f t="shared" si="15"/>
        <v>0</v>
      </c>
      <c r="BH24" s="45">
        <f t="shared" si="15"/>
        <v>0</v>
      </c>
      <c r="BI24" s="45">
        <f t="shared" si="15"/>
        <v>0</v>
      </c>
      <c r="BJ24" s="45">
        <f t="shared" si="15"/>
        <v>0</v>
      </c>
      <c r="BK24" s="45">
        <f t="shared" si="15"/>
        <v>0</v>
      </c>
      <c r="BL24" s="45">
        <f t="shared" si="15"/>
        <v>0</v>
      </c>
      <c r="BM24" s="45">
        <f t="shared" si="15"/>
        <v>0</v>
      </c>
      <c r="BN24" s="45">
        <f t="shared" si="15"/>
        <v>0</v>
      </c>
      <c r="BO24" s="45">
        <f t="shared" si="15"/>
        <v>0</v>
      </c>
      <c r="BP24" s="45">
        <f t="shared" si="15"/>
        <v>0</v>
      </c>
      <c r="BQ24" s="45">
        <f t="shared" si="15"/>
        <v>0</v>
      </c>
      <c r="BR24" s="45">
        <f t="shared" si="15"/>
        <v>0</v>
      </c>
      <c r="BS24" s="45">
        <f t="shared" ref="BS24:ED24" si="16">BS21*BS22*BS23</f>
        <v>0</v>
      </c>
      <c r="BT24" s="45">
        <f t="shared" si="16"/>
        <v>0</v>
      </c>
      <c r="BU24" s="45">
        <f t="shared" si="16"/>
        <v>0</v>
      </c>
      <c r="BV24" s="45">
        <f t="shared" si="16"/>
        <v>0</v>
      </c>
      <c r="BW24" s="45">
        <f t="shared" si="16"/>
        <v>0</v>
      </c>
      <c r="BX24" s="45">
        <f t="shared" si="16"/>
        <v>0</v>
      </c>
      <c r="BY24" s="45">
        <f t="shared" si="16"/>
        <v>0</v>
      </c>
      <c r="BZ24" s="45">
        <f t="shared" si="16"/>
        <v>0</v>
      </c>
      <c r="CA24" s="45">
        <f t="shared" si="16"/>
        <v>0</v>
      </c>
      <c r="CB24" s="45">
        <f t="shared" si="16"/>
        <v>0</v>
      </c>
      <c r="CC24" s="45">
        <f t="shared" si="16"/>
        <v>0</v>
      </c>
      <c r="CD24" s="45">
        <f t="shared" si="16"/>
        <v>0</v>
      </c>
      <c r="CE24" s="45">
        <f t="shared" si="16"/>
        <v>0</v>
      </c>
      <c r="CF24" s="45">
        <f t="shared" si="16"/>
        <v>0</v>
      </c>
      <c r="CG24" s="45">
        <f t="shared" si="16"/>
        <v>0</v>
      </c>
      <c r="CH24" s="45">
        <f t="shared" si="16"/>
        <v>0</v>
      </c>
      <c r="CI24" s="45">
        <f t="shared" si="16"/>
        <v>0</v>
      </c>
      <c r="CJ24" s="45">
        <f t="shared" si="16"/>
        <v>0</v>
      </c>
      <c r="CK24" s="45">
        <f t="shared" si="16"/>
        <v>0</v>
      </c>
      <c r="CL24" s="45">
        <f t="shared" si="16"/>
        <v>0</v>
      </c>
      <c r="CM24" s="45">
        <f t="shared" si="16"/>
        <v>0</v>
      </c>
      <c r="CN24" s="45">
        <f t="shared" si="16"/>
        <v>0</v>
      </c>
      <c r="CO24" s="45">
        <f t="shared" si="16"/>
        <v>0</v>
      </c>
      <c r="CP24" s="45">
        <f t="shared" si="16"/>
        <v>0</v>
      </c>
      <c r="CQ24" s="45">
        <f t="shared" si="16"/>
        <v>0</v>
      </c>
      <c r="CR24" s="45">
        <f t="shared" si="16"/>
        <v>0</v>
      </c>
      <c r="CS24" s="45">
        <f t="shared" si="16"/>
        <v>0</v>
      </c>
      <c r="CT24" s="45">
        <f t="shared" si="16"/>
        <v>0</v>
      </c>
      <c r="CU24" s="45">
        <f t="shared" si="16"/>
        <v>0</v>
      </c>
      <c r="CV24" s="45">
        <f t="shared" si="16"/>
        <v>0</v>
      </c>
      <c r="CW24" s="45">
        <f t="shared" si="16"/>
        <v>0</v>
      </c>
      <c r="CX24" s="45">
        <f t="shared" si="16"/>
        <v>0</v>
      </c>
      <c r="CY24" s="45">
        <f t="shared" si="16"/>
        <v>0</v>
      </c>
      <c r="CZ24" s="45">
        <f t="shared" si="16"/>
        <v>0</v>
      </c>
      <c r="DA24" s="45">
        <f t="shared" si="16"/>
        <v>0</v>
      </c>
      <c r="DB24" s="45">
        <f t="shared" si="16"/>
        <v>0</v>
      </c>
      <c r="DC24" s="45">
        <f t="shared" si="16"/>
        <v>0</v>
      </c>
      <c r="DD24" s="45">
        <f t="shared" si="16"/>
        <v>0</v>
      </c>
      <c r="DE24" s="45">
        <f t="shared" si="16"/>
        <v>0</v>
      </c>
      <c r="DF24" s="45">
        <f t="shared" si="16"/>
        <v>0</v>
      </c>
      <c r="DG24" s="45">
        <f t="shared" si="16"/>
        <v>0</v>
      </c>
      <c r="DH24" s="45">
        <f t="shared" si="16"/>
        <v>0</v>
      </c>
      <c r="DI24" s="45">
        <f t="shared" si="16"/>
        <v>0</v>
      </c>
      <c r="DJ24" s="45">
        <f t="shared" si="16"/>
        <v>0</v>
      </c>
      <c r="DK24" s="45">
        <f t="shared" si="16"/>
        <v>0</v>
      </c>
      <c r="DL24" s="45">
        <f t="shared" si="16"/>
        <v>0</v>
      </c>
      <c r="DM24" s="45">
        <f t="shared" si="16"/>
        <v>0</v>
      </c>
      <c r="DN24" s="45">
        <f t="shared" si="16"/>
        <v>0</v>
      </c>
      <c r="DO24" s="45">
        <f t="shared" si="16"/>
        <v>0</v>
      </c>
      <c r="DP24" s="45">
        <f t="shared" si="16"/>
        <v>0</v>
      </c>
      <c r="DQ24" s="45">
        <f t="shared" si="16"/>
        <v>0</v>
      </c>
      <c r="DR24" s="45">
        <f t="shared" si="16"/>
        <v>0</v>
      </c>
      <c r="DS24" s="45">
        <f t="shared" si="16"/>
        <v>0</v>
      </c>
      <c r="DT24" s="45">
        <f t="shared" si="16"/>
        <v>0</v>
      </c>
      <c r="DU24" s="45">
        <f t="shared" si="16"/>
        <v>0</v>
      </c>
      <c r="DV24" s="45">
        <f t="shared" si="16"/>
        <v>0</v>
      </c>
      <c r="DW24" s="45">
        <f t="shared" si="16"/>
        <v>0</v>
      </c>
      <c r="DX24" s="45">
        <f t="shared" si="16"/>
        <v>0</v>
      </c>
      <c r="DY24" s="45">
        <f t="shared" si="16"/>
        <v>0</v>
      </c>
      <c r="DZ24" s="45">
        <f t="shared" si="16"/>
        <v>0</v>
      </c>
      <c r="EA24" s="45">
        <f t="shared" si="16"/>
        <v>0</v>
      </c>
      <c r="EB24" s="45">
        <f t="shared" si="16"/>
        <v>0</v>
      </c>
      <c r="EC24" s="45">
        <f t="shared" si="16"/>
        <v>0</v>
      </c>
      <c r="ED24" s="45">
        <f t="shared" si="16"/>
        <v>0</v>
      </c>
      <c r="EE24" s="45">
        <f t="shared" ref="EE24:GP24" si="17">EE21*EE22*EE23</f>
        <v>0</v>
      </c>
      <c r="EF24" s="45">
        <f t="shared" si="17"/>
        <v>0</v>
      </c>
      <c r="EG24" s="45">
        <f t="shared" si="17"/>
        <v>0</v>
      </c>
      <c r="EH24" s="45">
        <f t="shared" si="17"/>
        <v>0</v>
      </c>
      <c r="EI24" s="45">
        <f t="shared" si="17"/>
        <v>0</v>
      </c>
      <c r="EJ24" s="45">
        <f t="shared" si="17"/>
        <v>0</v>
      </c>
      <c r="EK24" s="45">
        <f t="shared" si="17"/>
        <v>0</v>
      </c>
      <c r="EL24" s="45">
        <f t="shared" si="17"/>
        <v>0</v>
      </c>
      <c r="EM24" s="45">
        <f t="shared" si="17"/>
        <v>0</v>
      </c>
      <c r="EN24" s="45">
        <f t="shared" si="17"/>
        <v>0</v>
      </c>
      <c r="EO24" s="45">
        <f t="shared" si="17"/>
        <v>0</v>
      </c>
      <c r="EP24" s="45">
        <f t="shared" si="17"/>
        <v>0</v>
      </c>
      <c r="EQ24" s="45">
        <f t="shared" si="17"/>
        <v>0</v>
      </c>
      <c r="ER24" s="45">
        <f t="shared" si="17"/>
        <v>0</v>
      </c>
      <c r="ES24" s="45">
        <f t="shared" si="17"/>
        <v>0</v>
      </c>
      <c r="ET24" s="45">
        <f t="shared" si="17"/>
        <v>0</v>
      </c>
      <c r="EU24" s="45">
        <f t="shared" si="17"/>
        <v>0</v>
      </c>
      <c r="EV24" s="45">
        <f t="shared" si="17"/>
        <v>0</v>
      </c>
      <c r="EW24" s="45">
        <f t="shared" si="17"/>
        <v>0</v>
      </c>
      <c r="EX24" s="45">
        <f t="shared" si="17"/>
        <v>0</v>
      </c>
      <c r="EY24" s="45">
        <f t="shared" si="17"/>
        <v>0</v>
      </c>
      <c r="EZ24" s="45">
        <f t="shared" si="17"/>
        <v>0</v>
      </c>
      <c r="FA24" s="45">
        <f t="shared" si="17"/>
        <v>0</v>
      </c>
      <c r="FB24" s="45">
        <f t="shared" si="17"/>
        <v>0</v>
      </c>
      <c r="FC24" s="45">
        <f t="shared" si="17"/>
        <v>0</v>
      </c>
      <c r="FD24" s="45">
        <f t="shared" si="17"/>
        <v>0</v>
      </c>
      <c r="FE24" s="45">
        <f t="shared" si="17"/>
        <v>0</v>
      </c>
      <c r="FF24" s="45">
        <f t="shared" si="17"/>
        <v>0</v>
      </c>
      <c r="FG24" s="45">
        <f t="shared" si="17"/>
        <v>0</v>
      </c>
      <c r="FH24" s="45">
        <f t="shared" si="17"/>
        <v>0</v>
      </c>
      <c r="FI24" s="45">
        <f t="shared" si="17"/>
        <v>0</v>
      </c>
      <c r="FJ24" s="45">
        <f t="shared" si="17"/>
        <v>0</v>
      </c>
      <c r="FK24" s="45">
        <f t="shared" si="17"/>
        <v>0</v>
      </c>
      <c r="FL24" s="45">
        <f t="shared" si="17"/>
        <v>0</v>
      </c>
      <c r="FM24" s="45">
        <f t="shared" si="17"/>
        <v>0</v>
      </c>
      <c r="FN24" s="45">
        <f t="shared" si="17"/>
        <v>0</v>
      </c>
      <c r="FO24" s="45">
        <f t="shared" si="17"/>
        <v>0</v>
      </c>
      <c r="FP24" s="45">
        <f t="shared" si="17"/>
        <v>0</v>
      </c>
      <c r="FQ24" s="45">
        <f t="shared" si="17"/>
        <v>0</v>
      </c>
      <c r="FR24" s="45">
        <f t="shared" si="17"/>
        <v>0</v>
      </c>
      <c r="FS24" s="45">
        <f t="shared" si="17"/>
        <v>0</v>
      </c>
      <c r="FT24" s="45">
        <f t="shared" si="17"/>
        <v>0</v>
      </c>
      <c r="FU24" s="45">
        <f t="shared" si="17"/>
        <v>0</v>
      </c>
      <c r="FV24" s="45">
        <f t="shared" si="17"/>
        <v>0</v>
      </c>
      <c r="FW24" s="45">
        <f t="shared" si="17"/>
        <v>0</v>
      </c>
      <c r="FX24" s="45">
        <f t="shared" si="17"/>
        <v>0</v>
      </c>
      <c r="FY24" s="45">
        <f t="shared" si="17"/>
        <v>0</v>
      </c>
      <c r="FZ24" s="45">
        <f t="shared" si="17"/>
        <v>0</v>
      </c>
      <c r="GA24" s="45">
        <f t="shared" si="17"/>
        <v>0</v>
      </c>
      <c r="GB24" s="45">
        <f t="shared" si="17"/>
        <v>0</v>
      </c>
      <c r="GC24" s="45">
        <f t="shared" si="17"/>
        <v>0</v>
      </c>
      <c r="GD24" s="45">
        <f t="shared" si="17"/>
        <v>0</v>
      </c>
      <c r="GE24" s="45">
        <f t="shared" si="17"/>
        <v>0</v>
      </c>
      <c r="GF24" s="45">
        <f t="shared" si="17"/>
        <v>0</v>
      </c>
      <c r="GG24" s="45">
        <f t="shared" si="17"/>
        <v>0</v>
      </c>
      <c r="GH24" s="45">
        <f t="shared" si="17"/>
        <v>0</v>
      </c>
      <c r="GI24" s="45">
        <f t="shared" si="17"/>
        <v>0</v>
      </c>
      <c r="GJ24" s="45">
        <f t="shared" si="17"/>
        <v>0</v>
      </c>
      <c r="GK24" s="45">
        <f t="shared" si="17"/>
        <v>0</v>
      </c>
      <c r="GL24" s="45">
        <f t="shared" si="17"/>
        <v>0</v>
      </c>
      <c r="GM24" s="45">
        <f t="shared" si="17"/>
        <v>0</v>
      </c>
      <c r="GN24" s="45">
        <f t="shared" si="17"/>
        <v>0</v>
      </c>
      <c r="GO24" s="45">
        <f t="shared" si="17"/>
        <v>0</v>
      </c>
      <c r="GP24" s="45">
        <f t="shared" si="17"/>
        <v>0</v>
      </c>
      <c r="GQ24" s="45">
        <f t="shared" ref="GQ24:JB24" si="18">GQ21*GQ22*GQ23</f>
        <v>0</v>
      </c>
      <c r="GR24" s="45">
        <f t="shared" si="18"/>
        <v>0</v>
      </c>
      <c r="GS24" s="45">
        <f t="shared" si="18"/>
        <v>0</v>
      </c>
      <c r="GT24" s="45">
        <f t="shared" si="18"/>
        <v>0</v>
      </c>
      <c r="GU24" s="45">
        <f t="shared" si="18"/>
        <v>0</v>
      </c>
      <c r="GV24" s="45">
        <f t="shared" si="18"/>
        <v>0</v>
      </c>
      <c r="GW24" s="45">
        <f t="shared" si="18"/>
        <v>0</v>
      </c>
      <c r="GX24" s="45">
        <f t="shared" si="18"/>
        <v>0</v>
      </c>
      <c r="GY24" s="45">
        <f t="shared" si="18"/>
        <v>0</v>
      </c>
      <c r="GZ24" s="45">
        <f t="shared" si="18"/>
        <v>0</v>
      </c>
      <c r="HA24" s="45">
        <f t="shared" si="18"/>
        <v>0</v>
      </c>
      <c r="HB24" s="45">
        <f t="shared" si="18"/>
        <v>0</v>
      </c>
      <c r="HC24" s="45">
        <f t="shared" si="18"/>
        <v>0</v>
      </c>
      <c r="HD24" s="45">
        <f t="shared" si="18"/>
        <v>0</v>
      </c>
      <c r="HE24" s="45">
        <f t="shared" si="18"/>
        <v>0</v>
      </c>
      <c r="HF24" s="45">
        <f t="shared" si="18"/>
        <v>0</v>
      </c>
      <c r="HG24" s="45">
        <f t="shared" si="18"/>
        <v>0</v>
      </c>
      <c r="HH24" s="45">
        <f t="shared" si="18"/>
        <v>0</v>
      </c>
      <c r="HI24" s="45">
        <f t="shared" si="18"/>
        <v>0</v>
      </c>
      <c r="HJ24" s="45">
        <f t="shared" si="18"/>
        <v>0</v>
      </c>
      <c r="HK24" s="45">
        <f t="shared" si="18"/>
        <v>0</v>
      </c>
      <c r="HL24" s="45">
        <f t="shared" si="18"/>
        <v>0</v>
      </c>
      <c r="HM24" s="45">
        <f t="shared" si="18"/>
        <v>0</v>
      </c>
      <c r="HN24" s="45">
        <f t="shared" si="18"/>
        <v>0</v>
      </c>
      <c r="HO24" s="45">
        <f t="shared" si="18"/>
        <v>0</v>
      </c>
      <c r="HP24" s="45">
        <f t="shared" si="18"/>
        <v>0</v>
      </c>
      <c r="HQ24" s="45">
        <f t="shared" si="18"/>
        <v>0</v>
      </c>
      <c r="HR24" s="45">
        <f t="shared" si="18"/>
        <v>0</v>
      </c>
      <c r="HS24" s="45">
        <f t="shared" si="18"/>
        <v>0</v>
      </c>
      <c r="HT24" s="45">
        <f t="shared" si="18"/>
        <v>0</v>
      </c>
      <c r="HU24" s="45">
        <f t="shared" si="18"/>
        <v>0</v>
      </c>
      <c r="HV24" s="45">
        <f t="shared" si="18"/>
        <v>0</v>
      </c>
      <c r="HW24" s="45">
        <f t="shared" si="18"/>
        <v>0</v>
      </c>
      <c r="HX24" s="45">
        <f t="shared" si="18"/>
        <v>0</v>
      </c>
      <c r="HY24" s="45">
        <f t="shared" si="18"/>
        <v>0</v>
      </c>
      <c r="HZ24" s="45">
        <f t="shared" si="18"/>
        <v>0</v>
      </c>
      <c r="IA24" s="45">
        <f t="shared" si="18"/>
        <v>0</v>
      </c>
      <c r="IB24" s="45">
        <f t="shared" si="18"/>
        <v>0</v>
      </c>
      <c r="IC24" s="45">
        <f t="shared" si="18"/>
        <v>0</v>
      </c>
      <c r="ID24" s="45">
        <f t="shared" si="18"/>
        <v>0</v>
      </c>
      <c r="IE24" s="45">
        <f t="shared" si="18"/>
        <v>0</v>
      </c>
      <c r="IF24" s="45">
        <f t="shared" si="18"/>
        <v>0</v>
      </c>
      <c r="IG24" s="45">
        <f t="shared" si="18"/>
        <v>0</v>
      </c>
      <c r="IH24" s="45">
        <f t="shared" si="18"/>
        <v>0</v>
      </c>
      <c r="II24" s="45">
        <f t="shared" si="18"/>
        <v>0</v>
      </c>
      <c r="IJ24" s="45">
        <f t="shared" si="18"/>
        <v>0</v>
      </c>
      <c r="IK24" s="45">
        <f t="shared" si="18"/>
        <v>0</v>
      </c>
      <c r="IL24" s="45">
        <f t="shared" si="18"/>
        <v>0</v>
      </c>
      <c r="IM24" s="45">
        <f t="shared" si="18"/>
        <v>0</v>
      </c>
      <c r="IN24" s="45">
        <f t="shared" si="18"/>
        <v>0</v>
      </c>
      <c r="IO24" s="45">
        <f t="shared" si="18"/>
        <v>0</v>
      </c>
      <c r="IP24" s="45">
        <f t="shared" si="18"/>
        <v>0</v>
      </c>
      <c r="IQ24" s="45">
        <f t="shared" si="18"/>
        <v>0</v>
      </c>
      <c r="IR24" s="45">
        <f t="shared" si="18"/>
        <v>0</v>
      </c>
      <c r="IS24" s="45">
        <f t="shared" si="18"/>
        <v>0</v>
      </c>
      <c r="IT24" s="45">
        <f t="shared" si="18"/>
        <v>0</v>
      </c>
      <c r="IU24" s="45">
        <f t="shared" si="18"/>
        <v>0</v>
      </c>
      <c r="IV24" s="45">
        <f t="shared" si="18"/>
        <v>0</v>
      </c>
      <c r="IW24" s="45">
        <f t="shared" si="18"/>
        <v>0</v>
      </c>
      <c r="IX24" s="45">
        <f t="shared" si="18"/>
        <v>0</v>
      </c>
      <c r="IY24" s="45">
        <f t="shared" si="18"/>
        <v>0</v>
      </c>
      <c r="IZ24" s="45">
        <f t="shared" si="18"/>
        <v>0</v>
      </c>
      <c r="JA24" s="45">
        <f t="shared" si="18"/>
        <v>0</v>
      </c>
      <c r="JB24" s="45">
        <f t="shared" si="18"/>
        <v>0</v>
      </c>
      <c r="JC24" s="45">
        <f t="shared" ref="JC24:KS24" si="19">JC21*JC22*JC23</f>
        <v>0</v>
      </c>
      <c r="JD24" s="45">
        <f t="shared" si="19"/>
        <v>0</v>
      </c>
      <c r="JE24" s="45">
        <f t="shared" si="19"/>
        <v>0</v>
      </c>
      <c r="JF24" s="45">
        <f t="shared" si="19"/>
        <v>0</v>
      </c>
      <c r="JG24" s="45">
        <f t="shared" si="19"/>
        <v>0</v>
      </c>
      <c r="JH24" s="45">
        <f t="shared" si="19"/>
        <v>0</v>
      </c>
      <c r="JI24" s="45">
        <f t="shared" si="19"/>
        <v>0</v>
      </c>
      <c r="JJ24" s="45">
        <f t="shared" si="19"/>
        <v>0</v>
      </c>
      <c r="JK24" s="45">
        <f t="shared" si="19"/>
        <v>0</v>
      </c>
      <c r="JL24" s="45">
        <f t="shared" si="19"/>
        <v>0</v>
      </c>
      <c r="JM24" s="45">
        <f t="shared" si="19"/>
        <v>0</v>
      </c>
      <c r="JN24" s="45">
        <f t="shared" si="19"/>
        <v>0</v>
      </c>
      <c r="JO24" s="45">
        <f t="shared" si="19"/>
        <v>0</v>
      </c>
      <c r="JP24" s="45">
        <f t="shared" si="19"/>
        <v>0</v>
      </c>
      <c r="JQ24" s="45">
        <f t="shared" si="19"/>
        <v>0</v>
      </c>
      <c r="JR24" s="45">
        <f t="shared" si="19"/>
        <v>0</v>
      </c>
      <c r="JS24" s="45">
        <f t="shared" si="19"/>
        <v>0</v>
      </c>
      <c r="JT24" s="45">
        <f t="shared" si="19"/>
        <v>0</v>
      </c>
      <c r="JU24" s="45">
        <f t="shared" si="19"/>
        <v>0</v>
      </c>
      <c r="JV24" s="45">
        <f t="shared" si="19"/>
        <v>0</v>
      </c>
      <c r="JW24" s="45">
        <f t="shared" si="19"/>
        <v>0</v>
      </c>
      <c r="JX24" s="45">
        <f t="shared" si="19"/>
        <v>0</v>
      </c>
      <c r="JY24" s="45">
        <f t="shared" si="19"/>
        <v>0</v>
      </c>
      <c r="JZ24" s="45">
        <f t="shared" si="19"/>
        <v>0</v>
      </c>
      <c r="KA24" s="45">
        <f t="shared" si="19"/>
        <v>0</v>
      </c>
      <c r="KB24" s="45">
        <f t="shared" si="19"/>
        <v>0</v>
      </c>
      <c r="KC24" s="45">
        <f t="shared" si="19"/>
        <v>0</v>
      </c>
      <c r="KD24" s="45">
        <f t="shared" si="19"/>
        <v>0</v>
      </c>
      <c r="KE24" s="45">
        <f t="shared" si="19"/>
        <v>0</v>
      </c>
      <c r="KF24" s="45">
        <f t="shared" si="19"/>
        <v>0</v>
      </c>
      <c r="KG24" s="45">
        <f t="shared" si="19"/>
        <v>0</v>
      </c>
      <c r="KH24" s="45">
        <f t="shared" si="19"/>
        <v>0</v>
      </c>
      <c r="KI24" s="45">
        <f t="shared" si="19"/>
        <v>0</v>
      </c>
      <c r="KJ24" s="45">
        <f t="shared" si="19"/>
        <v>0</v>
      </c>
      <c r="KK24" s="45">
        <f t="shared" si="19"/>
        <v>0</v>
      </c>
      <c r="KL24" s="45">
        <f t="shared" si="19"/>
        <v>0</v>
      </c>
      <c r="KM24" s="45">
        <f t="shared" si="19"/>
        <v>0</v>
      </c>
      <c r="KN24" s="45">
        <f t="shared" si="19"/>
        <v>0</v>
      </c>
      <c r="KO24" s="45">
        <f t="shared" si="19"/>
        <v>0</v>
      </c>
      <c r="KP24" s="45">
        <f t="shared" si="19"/>
        <v>0</v>
      </c>
      <c r="KQ24" s="45">
        <f t="shared" si="19"/>
        <v>0</v>
      </c>
      <c r="KR24" s="45">
        <f t="shared" si="19"/>
        <v>0</v>
      </c>
      <c r="KS24" s="45">
        <f t="shared" si="19"/>
        <v>0</v>
      </c>
    </row>
    <row r="25" spans="1:305" s="48" customFormat="1" ht="22.5" customHeight="1" x14ac:dyDescent="0.25">
      <c r="A25" s="62"/>
      <c r="B25" s="59"/>
      <c r="C25" s="115" t="s">
        <v>373</v>
      </c>
      <c r="D25" s="115"/>
      <c r="E25" s="46" t="s">
        <v>372</v>
      </c>
      <c r="F25" s="47">
        <f>RANK(F24,$F$24:$KS$24,0)</f>
        <v>1</v>
      </c>
      <c r="G25" s="47">
        <f t="shared" ref="G25:BR25" si="20">RANK(G24,$F$24:$KS$24,0)</f>
        <v>1</v>
      </c>
      <c r="H25" s="47">
        <f t="shared" si="20"/>
        <v>1</v>
      </c>
      <c r="I25" s="47">
        <f t="shared" si="20"/>
        <v>1</v>
      </c>
      <c r="J25" s="47">
        <f t="shared" si="20"/>
        <v>1</v>
      </c>
      <c r="K25" s="47">
        <f t="shared" si="20"/>
        <v>1</v>
      </c>
      <c r="L25" s="47">
        <f t="shared" si="20"/>
        <v>1</v>
      </c>
      <c r="M25" s="47">
        <f t="shared" si="20"/>
        <v>1</v>
      </c>
      <c r="N25" s="47">
        <f t="shared" si="20"/>
        <v>1</v>
      </c>
      <c r="O25" s="47">
        <f t="shared" si="20"/>
        <v>1</v>
      </c>
      <c r="P25" s="47">
        <f t="shared" si="20"/>
        <v>1</v>
      </c>
      <c r="Q25" s="47">
        <f t="shared" si="20"/>
        <v>1</v>
      </c>
      <c r="R25" s="47">
        <f t="shared" si="20"/>
        <v>1</v>
      </c>
      <c r="S25" s="47">
        <f t="shared" si="20"/>
        <v>1</v>
      </c>
      <c r="T25" s="47">
        <f t="shared" si="20"/>
        <v>1</v>
      </c>
      <c r="U25" s="47">
        <f t="shared" si="20"/>
        <v>1</v>
      </c>
      <c r="V25" s="47">
        <f t="shared" si="20"/>
        <v>1</v>
      </c>
      <c r="W25" s="47">
        <f t="shared" si="20"/>
        <v>1</v>
      </c>
      <c r="X25" s="47">
        <f t="shared" si="20"/>
        <v>1</v>
      </c>
      <c r="Y25" s="47">
        <f t="shared" si="20"/>
        <v>1</v>
      </c>
      <c r="Z25" s="47">
        <f t="shared" si="20"/>
        <v>1</v>
      </c>
      <c r="AA25" s="47">
        <f t="shared" si="20"/>
        <v>1</v>
      </c>
      <c r="AB25" s="47">
        <f t="shared" si="20"/>
        <v>1</v>
      </c>
      <c r="AC25" s="47">
        <f t="shared" si="20"/>
        <v>1</v>
      </c>
      <c r="AD25" s="47">
        <f t="shared" si="20"/>
        <v>1</v>
      </c>
      <c r="AE25" s="47">
        <f t="shared" si="20"/>
        <v>1</v>
      </c>
      <c r="AF25" s="47">
        <f t="shared" si="20"/>
        <v>1</v>
      </c>
      <c r="AG25" s="47">
        <f t="shared" si="20"/>
        <v>1</v>
      </c>
      <c r="AH25" s="47">
        <f t="shared" si="20"/>
        <v>1</v>
      </c>
      <c r="AI25" s="47">
        <f t="shared" si="20"/>
        <v>1</v>
      </c>
      <c r="AJ25" s="47">
        <f t="shared" si="20"/>
        <v>1</v>
      </c>
      <c r="AK25" s="47">
        <f t="shared" si="20"/>
        <v>1</v>
      </c>
      <c r="AL25" s="47">
        <f t="shared" si="20"/>
        <v>1</v>
      </c>
      <c r="AM25" s="47">
        <f t="shared" si="20"/>
        <v>1</v>
      </c>
      <c r="AN25" s="47">
        <f t="shared" si="20"/>
        <v>1</v>
      </c>
      <c r="AO25" s="47">
        <f t="shared" si="20"/>
        <v>1</v>
      </c>
      <c r="AP25" s="47">
        <f t="shared" si="20"/>
        <v>1</v>
      </c>
      <c r="AQ25" s="47">
        <f t="shared" si="20"/>
        <v>1</v>
      </c>
      <c r="AR25" s="47">
        <f t="shared" si="20"/>
        <v>1</v>
      </c>
      <c r="AS25" s="47">
        <f t="shared" si="20"/>
        <v>1</v>
      </c>
      <c r="AT25" s="47">
        <f t="shared" si="20"/>
        <v>1</v>
      </c>
      <c r="AU25" s="47">
        <f t="shared" si="20"/>
        <v>1</v>
      </c>
      <c r="AV25" s="47">
        <f t="shared" si="20"/>
        <v>1</v>
      </c>
      <c r="AW25" s="47">
        <f t="shared" si="20"/>
        <v>1</v>
      </c>
      <c r="AX25" s="47">
        <f t="shared" si="20"/>
        <v>1</v>
      </c>
      <c r="AY25" s="47">
        <f t="shared" si="20"/>
        <v>1</v>
      </c>
      <c r="AZ25" s="47">
        <f t="shared" si="20"/>
        <v>1</v>
      </c>
      <c r="BA25" s="47">
        <f t="shared" si="20"/>
        <v>1</v>
      </c>
      <c r="BB25" s="47">
        <f t="shared" si="20"/>
        <v>1</v>
      </c>
      <c r="BC25" s="47">
        <f t="shared" si="20"/>
        <v>1</v>
      </c>
      <c r="BD25" s="47">
        <f t="shared" si="20"/>
        <v>1</v>
      </c>
      <c r="BE25" s="47">
        <f t="shared" si="20"/>
        <v>1</v>
      </c>
      <c r="BF25" s="47">
        <f t="shared" si="20"/>
        <v>1</v>
      </c>
      <c r="BG25" s="47">
        <f t="shared" si="20"/>
        <v>1</v>
      </c>
      <c r="BH25" s="47">
        <f t="shared" si="20"/>
        <v>1</v>
      </c>
      <c r="BI25" s="47">
        <f t="shared" si="20"/>
        <v>1</v>
      </c>
      <c r="BJ25" s="47">
        <f t="shared" si="20"/>
        <v>1</v>
      </c>
      <c r="BK25" s="47">
        <f t="shared" si="20"/>
        <v>1</v>
      </c>
      <c r="BL25" s="47">
        <f t="shared" si="20"/>
        <v>1</v>
      </c>
      <c r="BM25" s="47">
        <f t="shared" si="20"/>
        <v>1</v>
      </c>
      <c r="BN25" s="47">
        <f t="shared" si="20"/>
        <v>1</v>
      </c>
      <c r="BO25" s="47">
        <f t="shared" si="20"/>
        <v>1</v>
      </c>
      <c r="BP25" s="47">
        <f t="shared" si="20"/>
        <v>1</v>
      </c>
      <c r="BQ25" s="47">
        <f t="shared" si="20"/>
        <v>1</v>
      </c>
      <c r="BR25" s="47">
        <f t="shared" si="20"/>
        <v>1</v>
      </c>
      <c r="BS25" s="47">
        <f t="shared" ref="BS25:ED25" si="21">RANK(BS24,$F$24:$KS$24,0)</f>
        <v>1</v>
      </c>
      <c r="BT25" s="47">
        <f t="shared" si="21"/>
        <v>1</v>
      </c>
      <c r="BU25" s="47">
        <f t="shared" si="21"/>
        <v>1</v>
      </c>
      <c r="BV25" s="47">
        <f t="shared" si="21"/>
        <v>1</v>
      </c>
      <c r="BW25" s="47">
        <f t="shared" si="21"/>
        <v>1</v>
      </c>
      <c r="BX25" s="47">
        <f t="shared" si="21"/>
        <v>1</v>
      </c>
      <c r="BY25" s="47">
        <f t="shared" si="21"/>
        <v>1</v>
      </c>
      <c r="BZ25" s="47">
        <f t="shared" si="21"/>
        <v>1</v>
      </c>
      <c r="CA25" s="47">
        <f t="shared" si="21"/>
        <v>1</v>
      </c>
      <c r="CB25" s="47">
        <f t="shared" si="21"/>
        <v>1</v>
      </c>
      <c r="CC25" s="47">
        <f t="shared" si="21"/>
        <v>1</v>
      </c>
      <c r="CD25" s="47">
        <f t="shared" si="21"/>
        <v>1</v>
      </c>
      <c r="CE25" s="47">
        <f t="shared" si="21"/>
        <v>1</v>
      </c>
      <c r="CF25" s="47">
        <f t="shared" si="21"/>
        <v>1</v>
      </c>
      <c r="CG25" s="47">
        <f t="shared" si="21"/>
        <v>1</v>
      </c>
      <c r="CH25" s="47">
        <f t="shared" si="21"/>
        <v>1</v>
      </c>
      <c r="CI25" s="47">
        <f t="shared" si="21"/>
        <v>1</v>
      </c>
      <c r="CJ25" s="47">
        <f t="shared" si="21"/>
        <v>1</v>
      </c>
      <c r="CK25" s="47">
        <f t="shared" si="21"/>
        <v>1</v>
      </c>
      <c r="CL25" s="47">
        <f t="shared" si="21"/>
        <v>1</v>
      </c>
      <c r="CM25" s="47">
        <f t="shared" si="21"/>
        <v>1</v>
      </c>
      <c r="CN25" s="47">
        <f t="shared" si="21"/>
        <v>1</v>
      </c>
      <c r="CO25" s="47">
        <f t="shared" si="21"/>
        <v>1</v>
      </c>
      <c r="CP25" s="47">
        <f t="shared" si="21"/>
        <v>1</v>
      </c>
      <c r="CQ25" s="47">
        <f t="shared" si="21"/>
        <v>1</v>
      </c>
      <c r="CR25" s="47">
        <f t="shared" si="21"/>
        <v>1</v>
      </c>
      <c r="CS25" s="47">
        <f t="shared" si="21"/>
        <v>1</v>
      </c>
      <c r="CT25" s="47">
        <f t="shared" si="21"/>
        <v>1</v>
      </c>
      <c r="CU25" s="47">
        <f t="shared" si="21"/>
        <v>1</v>
      </c>
      <c r="CV25" s="47">
        <f t="shared" si="21"/>
        <v>1</v>
      </c>
      <c r="CW25" s="47">
        <f t="shared" si="21"/>
        <v>1</v>
      </c>
      <c r="CX25" s="47">
        <f t="shared" si="21"/>
        <v>1</v>
      </c>
      <c r="CY25" s="47">
        <f t="shared" si="21"/>
        <v>1</v>
      </c>
      <c r="CZ25" s="47">
        <f t="shared" si="21"/>
        <v>1</v>
      </c>
      <c r="DA25" s="47">
        <f t="shared" si="21"/>
        <v>1</v>
      </c>
      <c r="DB25" s="47">
        <f t="shared" si="21"/>
        <v>1</v>
      </c>
      <c r="DC25" s="47">
        <f t="shared" si="21"/>
        <v>1</v>
      </c>
      <c r="DD25" s="47">
        <f t="shared" si="21"/>
        <v>1</v>
      </c>
      <c r="DE25" s="47">
        <f t="shared" si="21"/>
        <v>1</v>
      </c>
      <c r="DF25" s="47">
        <f t="shared" si="21"/>
        <v>1</v>
      </c>
      <c r="DG25" s="47">
        <f t="shared" si="21"/>
        <v>1</v>
      </c>
      <c r="DH25" s="47">
        <f t="shared" si="21"/>
        <v>1</v>
      </c>
      <c r="DI25" s="47">
        <f t="shared" si="21"/>
        <v>1</v>
      </c>
      <c r="DJ25" s="47">
        <f t="shared" si="21"/>
        <v>1</v>
      </c>
      <c r="DK25" s="47">
        <f t="shared" si="21"/>
        <v>1</v>
      </c>
      <c r="DL25" s="47">
        <f t="shared" si="21"/>
        <v>1</v>
      </c>
      <c r="DM25" s="47">
        <f t="shared" si="21"/>
        <v>1</v>
      </c>
      <c r="DN25" s="47">
        <f t="shared" si="21"/>
        <v>1</v>
      </c>
      <c r="DO25" s="47">
        <f t="shared" si="21"/>
        <v>1</v>
      </c>
      <c r="DP25" s="47">
        <f t="shared" si="21"/>
        <v>1</v>
      </c>
      <c r="DQ25" s="47">
        <f t="shared" si="21"/>
        <v>1</v>
      </c>
      <c r="DR25" s="47">
        <f t="shared" si="21"/>
        <v>1</v>
      </c>
      <c r="DS25" s="47">
        <f t="shared" si="21"/>
        <v>1</v>
      </c>
      <c r="DT25" s="47">
        <f t="shared" si="21"/>
        <v>1</v>
      </c>
      <c r="DU25" s="47">
        <f t="shared" si="21"/>
        <v>1</v>
      </c>
      <c r="DV25" s="47">
        <f t="shared" si="21"/>
        <v>1</v>
      </c>
      <c r="DW25" s="47">
        <f t="shared" si="21"/>
        <v>1</v>
      </c>
      <c r="DX25" s="47">
        <f t="shared" si="21"/>
        <v>1</v>
      </c>
      <c r="DY25" s="47">
        <f t="shared" si="21"/>
        <v>1</v>
      </c>
      <c r="DZ25" s="47">
        <f t="shared" si="21"/>
        <v>1</v>
      </c>
      <c r="EA25" s="47">
        <f t="shared" si="21"/>
        <v>1</v>
      </c>
      <c r="EB25" s="47">
        <f t="shared" si="21"/>
        <v>1</v>
      </c>
      <c r="EC25" s="47">
        <f t="shared" si="21"/>
        <v>1</v>
      </c>
      <c r="ED25" s="47">
        <f t="shared" si="21"/>
        <v>1</v>
      </c>
      <c r="EE25" s="47">
        <f t="shared" ref="EE25:GP25" si="22">RANK(EE24,$F$24:$KS$24,0)</f>
        <v>1</v>
      </c>
      <c r="EF25" s="47">
        <f t="shared" si="22"/>
        <v>1</v>
      </c>
      <c r="EG25" s="47">
        <f t="shared" si="22"/>
        <v>1</v>
      </c>
      <c r="EH25" s="47">
        <f t="shared" si="22"/>
        <v>1</v>
      </c>
      <c r="EI25" s="47">
        <f t="shared" si="22"/>
        <v>1</v>
      </c>
      <c r="EJ25" s="47">
        <f t="shared" si="22"/>
        <v>1</v>
      </c>
      <c r="EK25" s="47">
        <f t="shared" si="22"/>
        <v>1</v>
      </c>
      <c r="EL25" s="47">
        <f t="shared" si="22"/>
        <v>1</v>
      </c>
      <c r="EM25" s="47">
        <f t="shared" si="22"/>
        <v>1</v>
      </c>
      <c r="EN25" s="47">
        <f t="shared" si="22"/>
        <v>1</v>
      </c>
      <c r="EO25" s="47">
        <f t="shared" si="22"/>
        <v>1</v>
      </c>
      <c r="EP25" s="47">
        <f t="shared" si="22"/>
        <v>1</v>
      </c>
      <c r="EQ25" s="47">
        <f t="shared" si="22"/>
        <v>1</v>
      </c>
      <c r="ER25" s="47">
        <f t="shared" si="22"/>
        <v>1</v>
      </c>
      <c r="ES25" s="47">
        <f t="shared" si="22"/>
        <v>1</v>
      </c>
      <c r="ET25" s="47">
        <f t="shared" si="22"/>
        <v>1</v>
      </c>
      <c r="EU25" s="47">
        <f t="shared" si="22"/>
        <v>1</v>
      </c>
      <c r="EV25" s="47">
        <f t="shared" si="22"/>
        <v>1</v>
      </c>
      <c r="EW25" s="47">
        <f t="shared" si="22"/>
        <v>1</v>
      </c>
      <c r="EX25" s="47">
        <f t="shared" si="22"/>
        <v>1</v>
      </c>
      <c r="EY25" s="47">
        <f t="shared" si="22"/>
        <v>1</v>
      </c>
      <c r="EZ25" s="47">
        <f t="shared" si="22"/>
        <v>1</v>
      </c>
      <c r="FA25" s="47">
        <f t="shared" si="22"/>
        <v>1</v>
      </c>
      <c r="FB25" s="47">
        <f t="shared" si="22"/>
        <v>1</v>
      </c>
      <c r="FC25" s="47">
        <f t="shared" si="22"/>
        <v>1</v>
      </c>
      <c r="FD25" s="47">
        <f t="shared" si="22"/>
        <v>1</v>
      </c>
      <c r="FE25" s="47">
        <f t="shared" si="22"/>
        <v>1</v>
      </c>
      <c r="FF25" s="47">
        <f t="shared" si="22"/>
        <v>1</v>
      </c>
      <c r="FG25" s="47">
        <f t="shared" si="22"/>
        <v>1</v>
      </c>
      <c r="FH25" s="47">
        <f t="shared" si="22"/>
        <v>1</v>
      </c>
      <c r="FI25" s="47">
        <f t="shared" si="22"/>
        <v>1</v>
      </c>
      <c r="FJ25" s="47">
        <f t="shared" si="22"/>
        <v>1</v>
      </c>
      <c r="FK25" s="47">
        <f t="shared" si="22"/>
        <v>1</v>
      </c>
      <c r="FL25" s="47">
        <f t="shared" si="22"/>
        <v>1</v>
      </c>
      <c r="FM25" s="47">
        <f t="shared" si="22"/>
        <v>1</v>
      </c>
      <c r="FN25" s="47">
        <f t="shared" si="22"/>
        <v>1</v>
      </c>
      <c r="FO25" s="47">
        <f t="shared" si="22"/>
        <v>1</v>
      </c>
      <c r="FP25" s="47">
        <f t="shared" si="22"/>
        <v>1</v>
      </c>
      <c r="FQ25" s="47">
        <f t="shared" si="22"/>
        <v>1</v>
      </c>
      <c r="FR25" s="47">
        <f t="shared" si="22"/>
        <v>1</v>
      </c>
      <c r="FS25" s="47">
        <f t="shared" si="22"/>
        <v>1</v>
      </c>
      <c r="FT25" s="47">
        <f t="shared" si="22"/>
        <v>1</v>
      </c>
      <c r="FU25" s="47">
        <f t="shared" si="22"/>
        <v>1</v>
      </c>
      <c r="FV25" s="47">
        <f t="shared" si="22"/>
        <v>1</v>
      </c>
      <c r="FW25" s="47">
        <f t="shared" si="22"/>
        <v>1</v>
      </c>
      <c r="FX25" s="47">
        <f t="shared" si="22"/>
        <v>1</v>
      </c>
      <c r="FY25" s="47">
        <f t="shared" si="22"/>
        <v>1</v>
      </c>
      <c r="FZ25" s="47">
        <f t="shared" si="22"/>
        <v>1</v>
      </c>
      <c r="GA25" s="47">
        <f t="shared" si="22"/>
        <v>1</v>
      </c>
      <c r="GB25" s="47">
        <f t="shared" si="22"/>
        <v>1</v>
      </c>
      <c r="GC25" s="47">
        <f t="shared" si="22"/>
        <v>1</v>
      </c>
      <c r="GD25" s="47">
        <f t="shared" si="22"/>
        <v>1</v>
      </c>
      <c r="GE25" s="47">
        <f t="shared" si="22"/>
        <v>1</v>
      </c>
      <c r="GF25" s="47">
        <f t="shared" si="22"/>
        <v>1</v>
      </c>
      <c r="GG25" s="47">
        <f t="shared" si="22"/>
        <v>1</v>
      </c>
      <c r="GH25" s="47">
        <f t="shared" si="22"/>
        <v>1</v>
      </c>
      <c r="GI25" s="47">
        <f t="shared" si="22"/>
        <v>1</v>
      </c>
      <c r="GJ25" s="47">
        <f t="shared" si="22"/>
        <v>1</v>
      </c>
      <c r="GK25" s="47">
        <f t="shared" si="22"/>
        <v>1</v>
      </c>
      <c r="GL25" s="47">
        <f t="shared" si="22"/>
        <v>1</v>
      </c>
      <c r="GM25" s="47">
        <f t="shared" si="22"/>
        <v>1</v>
      </c>
      <c r="GN25" s="47">
        <f t="shared" si="22"/>
        <v>1</v>
      </c>
      <c r="GO25" s="47">
        <f t="shared" si="22"/>
        <v>1</v>
      </c>
      <c r="GP25" s="47">
        <f t="shared" si="22"/>
        <v>1</v>
      </c>
      <c r="GQ25" s="47">
        <f t="shared" ref="GQ25:JB25" si="23">RANK(GQ24,$F$24:$KS$24,0)</f>
        <v>1</v>
      </c>
      <c r="GR25" s="47">
        <f t="shared" si="23"/>
        <v>1</v>
      </c>
      <c r="GS25" s="47">
        <f t="shared" si="23"/>
        <v>1</v>
      </c>
      <c r="GT25" s="47">
        <f t="shared" si="23"/>
        <v>1</v>
      </c>
      <c r="GU25" s="47">
        <f t="shared" si="23"/>
        <v>1</v>
      </c>
      <c r="GV25" s="47">
        <f t="shared" si="23"/>
        <v>1</v>
      </c>
      <c r="GW25" s="47">
        <f t="shared" si="23"/>
        <v>1</v>
      </c>
      <c r="GX25" s="47">
        <f t="shared" si="23"/>
        <v>1</v>
      </c>
      <c r="GY25" s="47">
        <f t="shared" si="23"/>
        <v>1</v>
      </c>
      <c r="GZ25" s="47">
        <f t="shared" si="23"/>
        <v>1</v>
      </c>
      <c r="HA25" s="47">
        <f t="shared" si="23"/>
        <v>1</v>
      </c>
      <c r="HB25" s="47">
        <f t="shared" si="23"/>
        <v>1</v>
      </c>
      <c r="HC25" s="47">
        <f t="shared" si="23"/>
        <v>1</v>
      </c>
      <c r="HD25" s="47">
        <f t="shared" si="23"/>
        <v>1</v>
      </c>
      <c r="HE25" s="47">
        <f t="shared" si="23"/>
        <v>1</v>
      </c>
      <c r="HF25" s="47">
        <f t="shared" si="23"/>
        <v>1</v>
      </c>
      <c r="HG25" s="47">
        <f t="shared" si="23"/>
        <v>1</v>
      </c>
      <c r="HH25" s="47">
        <f t="shared" si="23"/>
        <v>1</v>
      </c>
      <c r="HI25" s="47">
        <f t="shared" si="23"/>
        <v>1</v>
      </c>
      <c r="HJ25" s="47">
        <f t="shared" si="23"/>
        <v>1</v>
      </c>
      <c r="HK25" s="47">
        <f t="shared" si="23"/>
        <v>1</v>
      </c>
      <c r="HL25" s="47">
        <f t="shared" si="23"/>
        <v>1</v>
      </c>
      <c r="HM25" s="47">
        <f t="shared" si="23"/>
        <v>1</v>
      </c>
      <c r="HN25" s="47">
        <f t="shared" si="23"/>
        <v>1</v>
      </c>
      <c r="HO25" s="47">
        <f t="shared" si="23"/>
        <v>1</v>
      </c>
      <c r="HP25" s="47">
        <f t="shared" si="23"/>
        <v>1</v>
      </c>
      <c r="HQ25" s="47">
        <f t="shared" si="23"/>
        <v>1</v>
      </c>
      <c r="HR25" s="47">
        <f t="shared" si="23"/>
        <v>1</v>
      </c>
      <c r="HS25" s="47">
        <f t="shared" si="23"/>
        <v>1</v>
      </c>
      <c r="HT25" s="47">
        <f t="shared" si="23"/>
        <v>1</v>
      </c>
      <c r="HU25" s="47">
        <f t="shared" si="23"/>
        <v>1</v>
      </c>
      <c r="HV25" s="47">
        <f t="shared" si="23"/>
        <v>1</v>
      </c>
      <c r="HW25" s="47">
        <f t="shared" si="23"/>
        <v>1</v>
      </c>
      <c r="HX25" s="47">
        <f t="shared" si="23"/>
        <v>1</v>
      </c>
      <c r="HY25" s="47">
        <f t="shared" si="23"/>
        <v>1</v>
      </c>
      <c r="HZ25" s="47">
        <f t="shared" si="23"/>
        <v>1</v>
      </c>
      <c r="IA25" s="47">
        <f t="shared" si="23"/>
        <v>1</v>
      </c>
      <c r="IB25" s="47">
        <f t="shared" si="23"/>
        <v>1</v>
      </c>
      <c r="IC25" s="47">
        <f t="shared" si="23"/>
        <v>1</v>
      </c>
      <c r="ID25" s="47">
        <f t="shared" si="23"/>
        <v>1</v>
      </c>
      <c r="IE25" s="47">
        <f t="shared" si="23"/>
        <v>1</v>
      </c>
      <c r="IF25" s="47">
        <f t="shared" si="23"/>
        <v>1</v>
      </c>
      <c r="IG25" s="47">
        <f t="shared" si="23"/>
        <v>1</v>
      </c>
      <c r="IH25" s="47">
        <f t="shared" si="23"/>
        <v>1</v>
      </c>
      <c r="II25" s="47">
        <f t="shared" si="23"/>
        <v>1</v>
      </c>
      <c r="IJ25" s="47">
        <f t="shared" si="23"/>
        <v>1</v>
      </c>
      <c r="IK25" s="47">
        <f t="shared" si="23"/>
        <v>1</v>
      </c>
      <c r="IL25" s="47">
        <f t="shared" si="23"/>
        <v>1</v>
      </c>
      <c r="IM25" s="47">
        <f t="shared" si="23"/>
        <v>1</v>
      </c>
      <c r="IN25" s="47">
        <f t="shared" si="23"/>
        <v>1</v>
      </c>
      <c r="IO25" s="47">
        <f t="shared" si="23"/>
        <v>1</v>
      </c>
      <c r="IP25" s="47">
        <f t="shared" si="23"/>
        <v>1</v>
      </c>
      <c r="IQ25" s="47">
        <f t="shared" si="23"/>
        <v>1</v>
      </c>
      <c r="IR25" s="47">
        <f t="shared" si="23"/>
        <v>1</v>
      </c>
      <c r="IS25" s="47">
        <f t="shared" si="23"/>
        <v>1</v>
      </c>
      <c r="IT25" s="47">
        <f t="shared" si="23"/>
        <v>1</v>
      </c>
      <c r="IU25" s="47">
        <f t="shared" si="23"/>
        <v>1</v>
      </c>
      <c r="IV25" s="47">
        <f t="shared" si="23"/>
        <v>1</v>
      </c>
      <c r="IW25" s="47">
        <f t="shared" si="23"/>
        <v>1</v>
      </c>
      <c r="IX25" s="47">
        <f t="shared" si="23"/>
        <v>1</v>
      </c>
      <c r="IY25" s="47">
        <f t="shared" si="23"/>
        <v>1</v>
      </c>
      <c r="IZ25" s="47">
        <f t="shared" si="23"/>
        <v>1</v>
      </c>
      <c r="JA25" s="47">
        <f t="shared" si="23"/>
        <v>1</v>
      </c>
      <c r="JB25" s="47">
        <f t="shared" si="23"/>
        <v>1</v>
      </c>
      <c r="JC25" s="47">
        <f t="shared" ref="JC25:KS25" si="24">RANK(JC24,$F$24:$KS$24,0)</f>
        <v>1</v>
      </c>
      <c r="JD25" s="47">
        <f t="shared" si="24"/>
        <v>1</v>
      </c>
      <c r="JE25" s="47">
        <f t="shared" si="24"/>
        <v>1</v>
      </c>
      <c r="JF25" s="47">
        <f t="shared" si="24"/>
        <v>1</v>
      </c>
      <c r="JG25" s="47">
        <f t="shared" si="24"/>
        <v>1</v>
      </c>
      <c r="JH25" s="47">
        <f t="shared" si="24"/>
        <v>1</v>
      </c>
      <c r="JI25" s="47">
        <f t="shared" si="24"/>
        <v>1</v>
      </c>
      <c r="JJ25" s="47">
        <f t="shared" si="24"/>
        <v>1</v>
      </c>
      <c r="JK25" s="47">
        <f t="shared" si="24"/>
        <v>1</v>
      </c>
      <c r="JL25" s="47">
        <f t="shared" si="24"/>
        <v>1</v>
      </c>
      <c r="JM25" s="47">
        <f t="shared" si="24"/>
        <v>1</v>
      </c>
      <c r="JN25" s="47">
        <f t="shared" si="24"/>
        <v>1</v>
      </c>
      <c r="JO25" s="47">
        <f t="shared" si="24"/>
        <v>1</v>
      </c>
      <c r="JP25" s="47">
        <f t="shared" si="24"/>
        <v>1</v>
      </c>
      <c r="JQ25" s="47">
        <f t="shared" si="24"/>
        <v>1</v>
      </c>
      <c r="JR25" s="47">
        <f t="shared" si="24"/>
        <v>1</v>
      </c>
      <c r="JS25" s="47">
        <f t="shared" si="24"/>
        <v>1</v>
      </c>
      <c r="JT25" s="47">
        <f t="shared" si="24"/>
        <v>1</v>
      </c>
      <c r="JU25" s="47">
        <f t="shared" si="24"/>
        <v>1</v>
      </c>
      <c r="JV25" s="47">
        <f t="shared" si="24"/>
        <v>1</v>
      </c>
      <c r="JW25" s="47">
        <f t="shared" si="24"/>
        <v>1</v>
      </c>
      <c r="JX25" s="47">
        <f t="shared" si="24"/>
        <v>1</v>
      </c>
      <c r="JY25" s="47">
        <f t="shared" si="24"/>
        <v>1</v>
      </c>
      <c r="JZ25" s="47">
        <f t="shared" si="24"/>
        <v>1</v>
      </c>
      <c r="KA25" s="47">
        <f t="shared" si="24"/>
        <v>1</v>
      </c>
      <c r="KB25" s="47">
        <f t="shared" si="24"/>
        <v>1</v>
      </c>
      <c r="KC25" s="47">
        <f t="shared" si="24"/>
        <v>1</v>
      </c>
      <c r="KD25" s="47">
        <f t="shared" si="24"/>
        <v>1</v>
      </c>
      <c r="KE25" s="47">
        <f t="shared" si="24"/>
        <v>1</v>
      </c>
      <c r="KF25" s="47">
        <f t="shared" si="24"/>
        <v>1</v>
      </c>
      <c r="KG25" s="47">
        <f t="shared" si="24"/>
        <v>1</v>
      </c>
      <c r="KH25" s="47">
        <f t="shared" si="24"/>
        <v>1</v>
      </c>
      <c r="KI25" s="47">
        <f t="shared" si="24"/>
        <v>1</v>
      </c>
      <c r="KJ25" s="47">
        <f t="shared" si="24"/>
        <v>1</v>
      </c>
      <c r="KK25" s="47">
        <f t="shared" si="24"/>
        <v>1</v>
      </c>
      <c r="KL25" s="47">
        <f t="shared" si="24"/>
        <v>1</v>
      </c>
      <c r="KM25" s="47">
        <f t="shared" si="24"/>
        <v>1</v>
      </c>
      <c r="KN25" s="47">
        <f t="shared" si="24"/>
        <v>1</v>
      </c>
      <c r="KO25" s="47">
        <f t="shared" si="24"/>
        <v>1</v>
      </c>
      <c r="KP25" s="47">
        <f t="shared" si="24"/>
        <v>1</v>
      </c>
      <c r="KQ25" s="47">
        <f t="shared" si="24"/>
        <v>1</v>
      </c>
      <c r="KR25" s="47">
        <f t="shared" si="24"/>
        <v>1</v>
      </c>
      <c r="KS25" s="47">
        <f t="shared" si="24"/>
        <v>1</v>
      </c>
    </row>
    <row r="26" spans="1:305" s="65" customFormat="1" ht="22.5" customHeight="1" x14ac:dyDescent="0.25">
      <c r="A26" s="64"/>
      <c r="B26" s="64"/>
      <c r="C26" s="123" t="s">
        <v>374</v>
      </c>
      <c r="D26" s="124"/>
      <c r="E26" s="65" t="s">
        <v>375</v>
      </c>
      <c r="F26" s="65">
        <v>0</v>
      </c>
      <c r="G26" s="65">
        <v>0</v>
      </c>
      <c r="H26" s="65">
        <f t="shared" ref="H26:BR26" si="25">IF(H21&gt;0,1,0)</f>
        <v>0</v>
      </c>
      <c r="I26" s="65">
        <f t="shared" si="25"/>
        <v>0</v>
      </c>
      <c r="J26" s="65">
        <f t="shared" si="25"/>
        <v>0</v>
      </c>
      <c r="K26" s="65">
        <f t="shared" si="25"/>
        <v>0</v>
      </c>
      <c r="L26" s="65">
        <f t="shared" si="25"/>
        <v>0</v>
      </c>
      <c r="M26" s="65">
        <f t="shared" si="25"/>
        <v>0</v>
      </c>
      <c r="N26" s="65">
        <f t="shared" si="25"/>
        <v>0</v>
      </c>
      <c r="O26" s="65">
        <f t="shared" si="25"/>
        <v>0</v>
      </c>
      <c r="P26" s="65">
        <f t="shared" si="25"/>
        <v>0</v>
      </c>
      <c r="Q26" s="65">
        <f t="shared" si="25"/>
        <v>0</v>
      </c>
      <c r="R26" s="65">
        <f t="shared" si="25"/>
        <v>0</v>
      </c>
      <c r="S26" s="65">
        <f t="shared" si="25"/>
        <v>0</v>
      </c>
      <c r="T26" s="65">
        <f t="shared" si="25"/>
        <v>0</v>
      </c>
      <c r="U26" s="65">
        <f t="shared" si="25"/>
        <v>0</v>
      </c>
      <c r="V26" s="65">
        <f t="shared" si="25"/>
        <v>0</v>
      </c>
      <c r="W26" s="65">
        <f t="shared" si="25"/>
        <v>0</v>
      </c>
      <c r="X26" s="65">
        <f t="shared" si="25"/>
        <v>0</v>
      </c>
      <c r="Y26" s="65">
        <f t="shared" si="25"/>
        <v>0</v>
      </c>
      <c r="Z26" s="65">
        <f t="shared" si="25"/>
        <v>0</v>
      </c>
      <c r="AA26" s="65">
        <f t="shared" si="25"/>
        <v>0</v>
      </c>
      <c r="AB26" s="65">
        <f t="shared" si="25"/>
        <v>0</v>
      </c>
      <c r="AC26" s="65">
        <f t="shared" si="25"/>
        <v>0</v>
      </c>
      <c r="AD26" s="65">
        <f t="shared" si="25"/>
        <v>0</v>
      </c>
      <c r="AE26" s="65">
        <f t="shared" si="25"/>
        <v>0</v>
      </c>
      <c r="AF26" s="65">
        <f t="shared" si="25"/>
        <v>0</v>
      </c>
      <c r="AG26" s="65">
        <f t="shared" si="25"/>
        <v>0</v>
      </c>
      <c r="AH26" s="65">
        <f t="shared" si="25"/>
        <v>0</v>
      </c>
      <c r="AI26" s="65">
        <f t="shared" si="25"/>
        <v>0</v>
      </c>
      <c r="AJ26" s="65">
        <f t="shared" si="25"/>
        <v>0</v>
      </c>
      <c r="AK26" s="65">
        <f t="shared" si="25"/>
        <v>0</v>
      </c>
      <c r="AL26" s="65">
        <f t="shared" si="25"/>
        <v>0</v>
      </c>
      <c r="AM26" s="65">
        <f t="shared" si="25"/>
        <v>0</v>
      </c>
      <c r="AN26" s="65">
        <f t="shared" si="25"/>
        <v>0</v>
      </c>
      <c r="AO26" s="65">
        <f t="shared" si="25"/>
        <v>0</v>
      </c>
      <c r="AP26" s="65">
        <f t="shared" si="25"/>
        <v>0</v>
      </c>
      <c r="AQ26" s="65">
        <f t="shared" si="25"/>
        <v>0</v>
      </c>
      <c r="AR26" s="65">
        <f t="shared" si="25"/>
        <v>0</v>
      </c>
      <c r="AS26" s="65">
        <f t="shared" si="25"/>
        <v>0</v>
      </c>
      <c r="AT26" s="65">
        <f t="shared" si="25"/>
        <v>0</v>
      </c>
      <c r="AU26" s="65">
        <f t="shared" si="25"/>
        <v>0</v>
      </c>
      <c r="AV26" s="65">
        <f t="shared" si="25"/>
        <v>0</v>
      </c>
      <c r="AW26" s="65">
        <f t="shared" si="25"/>
        <v>0</v>
      </c>
      <c r="AX26" s="65">
        <f t="shared" si="25"/>
        <v>0</v>
      </c>
      <c r="AY26" s="65">
        <f t="shared" si="25"/>
        <v>0</v>
      </c>
      <c r="AZ26" s="65">
        <f t="shared" si="25"/>
        <v>0</v>
      </c>
      <c r="BA26" s="65">
        <f t="shared" si="25"/>
        <v>0</v>
      </c>
      <c r="BB26" s="65">
        <f t="shared" si="25"/>
        <v>0</v>
      </c>
      <c r="BC26" s="65">
        <f t="shared" si="25"/>
        <v>0</v>
      </c>
      <c r="BD26" s="65">
        <f t="shared" si="25"/>
        <v>0</v>
      </c>
      <c r="BE26" s="65">
        <f t="shared" si="25"/>
        <v>0</v>
      </c>
      <c r="BF26" s="65">
        <f t="shared" si="25"/>
        <v>0</v>
      </c>
      <c r="BG26" s="65">
        <f t="shared" si="25"/>
        <v>0</v>
      </c>
      <c r="BH26" s="65">
        <f t="shared" si="25"/>
        <v>0</v>
      </c>
      <c r="BI26" s="65">
        <f t="shared" si="25"/>
        <v>0</v>
      </c>
      <c r="BJ26" s="65">
        <f t="shared" si="25"/>
        <v>0</v>
      </c>
      <c r="BK26" s="65">
        <f t="shared" si="25"/>
        <v>0</v>
      </c>
      <c r="BL26" s="65">
        <f t="shared" si="25"/>
        <v>0</v>
      </c>
      <c r="BM26" s="65">
        <f t="shared" si="25"/>
        <v>0</v>
      </c>
      <c r="BN26" s="65">
        <f t="shared" si="25"/>
        <v>0</v>
      </c>
      <c r="BO26" s="65">
        <f t="shared" si="25"/>
        <v>0</v>
      </c>
      <c r="BP26" s="65">
        <f t="shared" si="25"/>
        <v>0</v>
      </c>
      <c r="BQ26" s="65">
        <f t="shared" si="25"/>
        <v>0</v>
      </c>
      <c r="BR26" s="65">
        <f t="shared" si="25"/>
        <v>0</v>
      </c>
      <c r="BS26" s="65">
        <f t="shared" ref="BS26:ED26" si="26">IF(BS21&gt;0,1,0)</f>
        <v>0</v>
      </c>
      <c r="BT26" s="65">
        <f t="shared" si="26"/>
        <v>0</v>
      </c>
      <c r="BU26" s="65">
        <f t="shared" si="26"/>
        <v>0</v>
      </c>
      <c r="BV26" s="65">
        <f t="shared" si="26"/>
        <v>0</v>
      </c>
      <c r="BW26" s="65">
        <f t="shared" si="26"/>
        <v>0</v>
      </c>
      <c r="BX26" s="65">
        <f t="shared" si="26"/>
        <v>0</v>
      </c>
      <c r="BY26" s="65">
        <f t="shared" si="26"/>
        <v>0</v>
      </c>
      <c r="BZ26" s="65">
        <f t="shared" si="26"/>
        <v>0</v>
      </c>
      <c r="CA26" s="65">
        <f t="shared" si="26"/>
        <v>0</v>
      </c>
      <c r="CB26" s="65">
        <f t="shared" si="26"/>
        <v>0</v>
      </c>
      <c r="CC26" s="65">
        <f t="shared" si="26"/>
        <v>0</v>
      </c>
      <c r="CD26" s="65">
        <f t="shared" si="26"/>
        <v>0</v>
      </c>
      <c r="CE26" s="65">
        <f t="shared" si="26"/>
        <v>0</v>
      </c>
      <c r="CF26" s="65">
        <f t="shared" si="26"/>
        <v>0</v>
      </c>
      <c r="CG26" s="65">
        <f t="shared" si="26"/>
        <v>0</v>
      </c>
      <c r="CH26" s="65">
        <f t="shared" si="26"/>
        <v>0</v>
      </c>
      <c r="CI26" s="65">
        <f t="shared" si="26"/>
        <v>0</v>
      </c>
      <c r="CJ26" s="65">
        <f t="shared" si="26"/>
        <v>0</v>
      </c>
      <c r="CK26" s="65">
        <f t="shared" si="26"/>
        <v>0</v>
      </c>
      <c r="CL26" s="65">
        <f t="shared" si="26"/>
        <v>0</v>
      </c>
      <c r="CM26" s="65">
        <f t="shared" si="26"/>
        <v>0</v>
      </c>
      <c r="CN26" s="65">
        <f t="shared" si="26"/>
        <v>0</v>
      </c>
      <c r="CO26" s="65">
        <f t="shared" si="26"/>
        <v>0</v>
      </c>
      <c r="CP26" s="65">
        <f t="shared" si="26"/>
        <v>0</v>
      </c>
      <c r="CQ26" s="65">
        <f t="shared" si="26"/>
        <v>0</v>
      </c>
      <c r="CR26" s="65">
        <f t="shared" si="26"/>
        <v>0</v>
      </c>
      <c r="CS26" s="65">
        <f t="shared" si="26"/>
        <v>0</v>
      </c>
      <c r="CT26" s="65">
        <f t="shared" si="26"/>
        <v>0</v>
      </c>
      <c r="CU26" s="65">
        <f t="shared" si="26"/>
        <v>0</v>
      </c>
      <c r="CV26" s="65">
        <f t="shared" si="26"/>
        <v>0</v>
      </c>
      <c r="CW26" s="65">
        <f t="shared" si="26"/>
        <v>0</v>
      </c>
      <c r="CX26" s="65">
        <f t="shared" si="26"/>
        <v>0</v>
      </c>
      <c r="CY26" s="65">
        <f t="shared" si="26"/>
        <v>0</v>
      </c>
      <c r="CZ26" s="65">
        <f t="shared" si="26"/>
        <v>0</v>
      </c>
      <c r="DA26" s="65">
        <f t="shared" si="26"/>
        <v>0</v>
      </c>
      <c r="DB26" s="65">
        <f t="shared" si="26"/>
        <v>0</v>
      </c>
      <c r="DC26" s="65">
        <f t="shared" si="26"/>
        <v>0</v>
      </c>
      <c r="DD26" s="65">
        <f t="shared" si="26"/>
        <v>0</v>
      </c>
      <c r="DE26" s="65">
        <f t="shared" si="26"/>
        <v>0</v>
      </c>
      <c r="DF26" s="65">
        <f t="shared" si="26"/>
        <v>0</v>
      </c>
      <c r="DG26" s="65">
        <f t="shared" si="26"/>
        <v>0</v>
      </c>
      <c r="DH26" s="65">
        <f t="shared" si="26"/>
        <v>0</v>
      </c>
      <c r="DI26" s="65">
        <f t="shared" si="26"/>
        <v>0</v>
      </c>
      <c r="DJ26" s="65">
        <f t="shared" si="26"/>
        <v>0</v>
      </c>
      <c r="DK26" s="65">
        <f t="shared" si="26"/>
        <v>0</v>
      </c>
      <c r="DL26" s="65">
        <f t="shared" si="26"/>
        <v>0</v>
      </c>
      <c r="DM26" s="65">
        <f t="shared" si="26"/>
        <v>0</v>
      </c>
      <c r="DN26" s="65">
        <f t="shared" si="26"/>
        <v>0</v>
      </c>
      <c r="DO26" s="65">
        <f t="shared" si="26"/>
        <v>0</v>
      </c>
      <c r="DP26" s="65">
        <f t="shared" si="26"/>
        <v>0</v>
      </c>
      <c r="DQ26" s="65">
        <f t="shared" si="26"/>
        <v>0</v>
      </c>
      <c r="DR26" s="65">
        <f t="shared" si="26"/>
        <v>0</v>
      </c>
      <c r="DS26" s="65">
        <f t="shared" si="26"/>
        <v>0</v>
      </c>
      <c r="DT26" s="65">
        <f t="shared" si="26"/>
        <v>0</v>
      </c>
      <c r="DU26" s="65">
        <f t="shared" si="26"/>
        <v>0</v>
      </c>
      <c r="DV26" s="65">
        <f t="shared" si="26"/>
        <v>0</v>
      </c>
      <c r="DW26" s="65">
        <f t="shared" si="26"/>
        <v>0</v>
      </c>
      <c r="DX26" s="65">
        <f t="shared" si="26"/>
        <v>0</v>
      </c>
      <c r="DY26" s="65">
        <f t="shared" si="26"/>
        <v>0</v>
      </c>
      <c r="DZ26" s="65">
        <f t="shared" si="26"/>
        <v>0</v>
      </c>
      <c r="EA26" s="65">
        <f t="shared" si="26"/>
        <v>0</v>
      </c>
      <c r="EB26" s="65">
        <f t="shared" si="26"/>
        <v>0</v>
      </c>
      <c r="EC26" s="65">
        <f t="shared" si="26"/>
        <v>0</v>
      </c>
      <c r="ED26" s="65">
        <f t="shared" si="26"/>
        <v>0</v>
      </c>
      <c r="EE26" s="65">
        <f t="shared" ref="EE26:GP26" si="27">IF(EE21&gt;0,1,0)</f>
        <v>0</v>
      </c>
      <c r="EF26" s="65">
        <f t="shared" si="27"/>
        <v>0</v>
      </c>
      <c r="EG26" s="65">
        <f t="shared" si="27"/>
        <v>0</v>
      </c>
      <c r="EH26" s="65">
        <f t="shared" si="27"/>
        <v>0</v>
      </c>
      <c r="EI26" s="65">
        <f t="shared" si="27"/>
        <v>0</v>
      </c>
      <c r="EJ26" s="65">
        <f t="shared" si="27"/>
        <v>0</v>
      </c>
      <c r="EK26" s="65">
        <f t="shared" si="27"/>
        <v>0</v>
      </c>
      <c r="EL26" s="65">
        <f t="shared" si="27"/>
        <v>0</v>
      </c>
      <c r="EM26" s="65">
        <f t="shared" si="27"/>
        <v>0</v>
      </c>
      <c r="EN26" s="65">
        <f t="shared" si="27"/>
        <v>0</v>
      </c>
      <c r="EO26" s="65">
        <f t="shared" si="27"/>
        <v>0</v>
      </c>
      <c r="EP26" s="65">
        <f t="shared" si="27"/>
        <v>0</v>
      </c>
      <c r="EQ26" s="65">
        <f t="shared" si="27"/>
        <v>0</v>
      </c>
      <c r="ER26" s="65">
        <f t="shared" si="27"/>
        <v>0</v>
      </c>
      <c r="ES26" s="65">
        <f t="shared" si="27"/>
        <v>0</v>
      </c>
      <c r="ET26" s="65">
        <f t="shared" si="27"/>
        <v>0</v>
      </c>
      <c r="EU26" s="65">
        <f t="shared" si="27"/>
        <v>0</v>
      </c>
      <c r="EV26" s="65">
        <f t="shared" si="27"/>
        <v>0</v>
      </c>
      <c r="EW26" s="65">
        <f t="shared" si="27"/>
        <v>0</v>
      </c>
      <c r="EX26" s="65">
        <f t="shared" si="27"/>
        <v>0</v>
      </c>
      <c r="EY26" s="65">
        <f t="shared" si="27"/>
        <v>0</v>
      </c>
      <c r="EZ26" s="65">
        <f t="shared" si="27"/>
        <v>0</v>
      </c>
      <c r="FA26" s="65">
        <f t="shared" si="27"/>
        <v>0</v>
      </c>
      <c r="FB26" s="65">
        <f t="shared" si="27"/>
        <v>0</v>
      </c>
      <c r="FC26" s="65">
        <f t="shared" si="27"/>
        <v>0</v>
      </c>
      <c r="FD26" s="65">
        <f t="shared" si="27"/>
        <v>0</v>
      </c>
      <c r="FE26" s="65">
        <f t="shared" si="27"/>
        <v>0</v>
      </c>
      <c r="FF26" s="65">
        <f t="shared" si="27"/>
        <v>0</v>
      </c>
      <c r="FG26" s="65">
        <f t="shared" si="27"/>
        <v>0</v>
      </c>
      <c r="FH26" s="65">
        <f t="shared" si="27"/>
        <v>0</v>
      </c>
      <c r="FI26" s="65">
        <f t="shared" si="27"/>
        <v>0</v>
      </c>
      <c r="FJ26" s="65">
        <f t="shared" si="27"/>
        <v>0</v>
      </c>
      <c r="FK26" s="65">
        <f t="shared" si="27"/>
        <v>0</v>
      </c>
      <c r="FL26" s="65">
        <f t="shared" si="27"/>
        <v>0</v>
      </c>
      <c r="FM26" s="65">
        <f t="shared" si="27"/>
        <v>0</v>
      </c>
      <c r="FN26" s="65">
        <f t="shared" si="27"/>
        <v>0</v>
      </c>
      <c r="FO26" s="65">
        <f t="shared" si="27"/>
        <v>0</v>
      </c>
      <c r="FP26" s="65">
        <f t="shared" si="27"/>
        <v>0</v>
      </c>
      <c r="FQ26" s="65">
        <f t="shared" si="27"/>
        <v>0</v>
      </c>
      <c r="FR26" s="65">
        <f t="shared" si="27"/>
        <v>0</v>
      </c>
      <c r="FS26" s="65">
        <f t="shared" si="27"/>
        <v>0</v>
      </c>
      <c r="FT26" s="65">
        <f t="shared" si="27"/>
        <v>0</v>
      </c>
      <c r="FU26" s="65">
        <f t="shared" si="27"/>
        <v>0</v>
      </c>
      <c r="FV26" s="65">
        <f t="shared" si="27"/>
        <v>0</v>
      </c>
      <c r="FW26" s="65">
        <f t="shared" si="27"/>
        <v>0</v>
      </c>
      <c r="FX26" s="65">
        <f t="shared" si="27"/>
        <v>0</v>
      </c>
      <c r="FY26" s="65">
        <f t="shared" si="27"/>
        <v>0</v>
      </c>
      <c r="FZ26" s="65">
        <f t="shared" si="27"/>
        <v>0</v>
      </c>
      <c r="GA26" s="65">
        <f t="shared" si="27"/>
        <v>0</v>
      </c>
      <c r="GB26" s="65">
        <f t="shared" si="27"/>
        <v>0</v>
      </c>
      <c r="GC26" s="65">
        <f t="shared" si="27"/>
        <v>0</v>
      </c>
      <c r="GD26" s="65">
        <f t="shared" si="27"/>
        <v>0</v>
      </c>
      <c r="GE26" s="65">
        <f t="shared" si="27"/>
        <v>0</v>
      </c>
      <c r="GF26" s="65">
        <f t="shared" si="27"/>
        <v>0</v>
      </c>
      <c r="GG26" s="65">
        <f t="shared" si="27"/>
        <v>0</v>
      </c>
      <c r="GH26" s="65">
        <f t="shared" si="27"/>
        <v>0</v>
      </c>
      <c r="GI26" s="65">
        <f t="shared" si="27"/>
        <v>0</v>
      </c>
      <c r="GJ26" s="65">
        <f t="shared" si="27"/>
        <v>0</v>
      </c>
      <c r="GK26" s="65">
        <f t="shared" si="27"/>
        <v>0</v>
      </c>
      <c r="GL26" s="65">
        <f t="shared" si="27"/>
        <v>0</v>
      </c>
      <c r="GM26" s="65">
        <f t="shared" si="27"/>
        <v>0</v>
      </c>
      <c r="GN26" s="65">
        <f t="shared" si="27"/>
        <v>0</v>
      </c>
      <c r="GO26" s="65">
        <f t="shared" si="27"/>
        <v>0</v>
      </c>
      <c r="GP26" s="65">
        <f t="shared" si="27"/>
        <v>0</v>
      </c>
      <c r="GQ26" s="65">
        <f t="shared" ref="GQ26:JB26" si="28">IF(GQ21&gt;0,1,0)</f>
        <v>0</v>
      </c>
      <c r="GR26" s="65">
        <f t="shared" si="28"/>
        <v>0</v>
      </c>
      <c r="GS26" s="65">
        <f t="shared" si="28"/>
        <v>0</v>
      </c>
      <c r="GT26" s="65">
        <f t="shared" si="28"/>
        <v>0</v>
      </c>
      <c r="GU26" s="65">
        <f t="shared" si="28"/>
        <v>0</v>
      </c>
      <c r="GV26" s="65">
        <f t="shared" si="28"/>
        <v>0</v>
      </c>
      <c r="GW26" s="65">
        <f t="shared" si="28"/>
        <v>0</v>
      </c>
      <c r="GX26" s="65">
        <f t="shared" si="28"/>
        <v>0</v>
      </c>
      <c r="GY26" s="65">
        <f t="shared" si="28"/>
        <v>0</v>
      </c>
      <c r="GZ26" s="65">
        <f t="shared" si="28"/>
        <v>0</v>
      </c>
      <c r="HA26" s="65">
        <f t="shared" si="28"/>
        <v>0</v>
      </c>
      <c r="HB26" s="65">
        <f t="shared" si="28"/>
        <v>0</v>
      </c>
      <c r="HC26" s="65">
        <f t="shared" si="28"/>
        <v>0</v>
      </c>
      <c r="HD26" s="65">
        <f t="shared" si="28"/>
        <v>0</v>
      </c>
      <c r="HE26" s="65">
        <f t="shared" si="28"/>
        <v>0</v>
      </c>
      <c r="HF26" s="65">
        <f t="shared" si="28"/>
        <v>0</v>
      </c>
      <c r="HG26" s="65">
        <f t="shared" si="28"/>
        <v>0</v>
      </c>
      <c r="HH26" s="65">
        <f t="shared" si="28"/>
        <v>0</v>
      </c>
      <c r="HI26" s="65">
        <f t="shared" si="28"/>
        <v>0</v>
      </c>
      <c r="HJ26" s="65">
        <f t="shared" si="28"/>
        <v>0</v>
      </c>
      <c r="HK26" s="65">
        <f t="shared" si="28"/>
        <v>0</v>
      </c>
      <c r="HL26" s="65">
        <f t="shared" si="28"/>
        <v>0</v>
      </c>
      <c r="HM26" s="65">
        <f t="shared" si="28"/>
        <v>0</v>
      </c>
      <c r="HN26" s="65">
        <f t="shared" si="28"/>
        <v>0</v>
      </c>
      <c r="HO26" s="65">
        <f t="shared" si="28"/>
        <v>0</v>
      </c>
      <c r="HP26" s="65">
        <f t="shared" si="28"/>
        <v>0</v>
      </c>
      <c r="HQ26" s="65">
        <f t="shared" si="28"/>
        <v>0</v>
      </c>
      <c r="HR26" s="65">
        <f t="shared" si="28"/>
        <v>0</v>
      </c>
      <c r="HS26" s="65">
        <f t="shared" si="28"/>
        <v>0</v>
      </c>
      <c r="HT26" s="65">
        <f t="shared" si="28"/>
        <v>0</v>
      </c>
      <c r="HU26" s="65">
        <f t="shared" si="28"/>
        <v>0</v>
      </c>
      <c r="HV26" s="65">
        <f t="shared" si="28"/>
        <v>0</v>
      </c>
      <c r="HW26" s="65">
        <f t="shared" si="28"/>
        <v>0</v>
      </c>
      <c r="HX26" s="65">
        <f t="shared" si="28"/>
        <v>0</v>
      </c>
      <c r="HY26" s="65">
        <f t="shared" si="28"/>
        <v>0</v>
      </c>
      <c r="HZ26" s="65">
        <f t="shared" si="28"/>
        <v>0</v>
      </c>
      <c r="IA26" s="65">
        <f t="shared" si="28"/>
        <v>0</v>
      </c>
      <c r="IB26" s="65">
        <f t="shared" si="28"/>
        <v>0</v>
      </c>
      <c r="IC26" s="65">
        <f t="shared" si="28"/>
        <v>0</v>
      </c>
      <c r="ID26" s="65">
        <f t="shared" si="28"/>
        <v>0</v>
      </c>
      <c r="IE26" s="65">
        <f t="shared" si="28"/>
        <v>0</v>
      </c>
      <c r="IF26" s="65">
        <f t="shared" si="28"/>
        <v>0</v>
      </c>
      <c r="IG26" s="65">
        <f t="shared" si="28"/>
        <v>0</v>
      </c>
      <c r="IH26" s="65">
        <f t="shared" si="28"/>
        <v>0</v>
      </c>
      <c r="II26" s="65">
        <f t="shared" si="28"/>
        <v>0</v>
      </c>
      <c r="IJ26" s="65">
        <f t="shared" si="28"/>
        <v>0</v>
      </c>
      <c r="IK26" s="65">
        <f t="shared" si="28"/>
        <v>0</v>
      </c>
      <c r="IL26" s="65">
        <f t="shared" si="28"/>
        <v>0</v>
      </c>
      <c r="IM26" s="65">
        <f t="shared" si="28"/>
        <v>0</v>
      </c>
      <c r="IN26" s="65">
        <f t="shared" si="28"/>
        <v>0</v>
      </c>
      <c r="IO26" s="65">
        <f t="shared" si="28"/>
        <v>0</v>
      </c>
      <c r="IP26" s="65">
        <f t="shared" si="28"/>
        <v>0</v>
      </c>
      <c r="IQ26" s="65">
        <f t="shared" si="28"/>
        <v>0</v>
      </c>
      <c r="IR26" s="65">
        <f t="shared" si="28"/>
        <v>0</v>
      </c>
      <c r="IS26" s="65">
        <f t="shared" si="28"/>
        <v>0</v>
      </c>
      <c r="IT26" s="65">
        <f t="shared" si="28"/>
        <v>0</v>
      </c>
      <c r="IU26" s="65">
        <f t="shared" si="28"/>
        <v>0</v>
      </c>
      <c r="IV26" s="65">
        <f t="shared" si="28"/>
        <v>0</v>
      </c>
      <c r="IW26" s="65">
        <f t="shared" si="28"/>
        <v>0</v>
      </c>
      <c r="IX26" s="65">
        <f t="shared" si="28"/>
        <v>0</v>
      </c>
      <c r="IY26" s="65">
        <f t="shared" si="28"/>
        <v>0</v>
      </c>
      <c r="IZ26" s="65">
        <f t="shared" si="28"/>
        <v>0</v>
      </c>
      <c r="JA26" s="65">
        <f t="shared" si="28"/>
        <v>0</v>
      </c>
      <c r="JB26" s="65">
        <f t="shared" si="28"/>
        <v>0</v>
      </c>
      <c r="JC26" s="65">
        <f t="shared" ref="JC26:KS26" si="29">IF(JC21&gt;0,1,0)</f>
        <v>0</v>
      </c>
      <c r="JD26" s="65">
        <f t="shared" si="29"/>
        <v>0</v>
      </c>
      <c r="JE26" s="65">
        <f t="shared" si="29"/>
        <v>0</v>
      </c>
      <c r="JF26" s="65">
        <f t="shared" si="29"/>
        <v>0</v>
      </c>
      <c r="JG26" s="65">
        <f t="shared" si="29"/>
        <v>0</v>
      </c>
      <c r="JH26" s="65">
        <f t="shared" si="29"/>
        <v>0</v>
      </c>
      <c r="JI26" s="65">
        <f t="shared" si="29"/>
        <v>0</v>
      </c>
      <c r="JJ26" s="65">
        <f t="shared" si="29"/>
        <v>0</v>
      </c>
      <c r="JK26" s="65">
        <f t="shared" si="29"/>
        <v>0</v>
      </c>
      <c r="JL26" s="65">
        <f t="shared" si="29"/>
        <v>0</v>
      </c>
      <c r="JM26" s="65">
        <f t="shared" si="29"/>
        <v>0</v>
      </c>
      <c r="JN26" s="65">
        <f t="shared" si="29"/>
        <v>0</v>
      </c>
      <c r="JO26" s="65">
        <f t="shared" si="29"/>
        <v>0</v>
      </c>
      <c r="JP26" s="65">
        <f t="shared" si="29"/>
        <v>0</v>
      </c>
      <c r="JQ26" s="65">
        <f t="shared" si="29"/>
        <v>0</v>
      </c>
      <c r="JR26" s="65">
        <f t="shared" si="29"/>
        <v>0</v>
      </c>
      <c r="JS26" s="65">
        <f t="shared" si="29"/>
        <v>0</v>
      </c>
      <c r="JT26" s="65">
        <f t="shared" si="29"/>
        <v>0</v>
      </c>
      <c r="JU26" s="65">
        <f t="shared" si="29"/>
        <v>0</v>
      </c>
      <c r="JV26" s="65">
        <f t="shared" si="29"/>
        <v>0</v>
      </c>
      <c r="JW26" s="65">
        <f t="shared" si="29"/>
        <v>0</v>
      </c>
      <c r="JX26" s="65">
        <f t="shared" si="29"/>
        <v>0</v>
      </c>
      <c r="JY26" s="65">
        <f t="shared" si="29"/>
        <v>0</v>
      </c>
      <c r="JZ26" s="65">
        <f t="shared" si="29"/>
        <v>0</v>
      </c>
      <c r="KA26" s="65">
        <f t="shared" si="29"/>
        <v>0</v>
      </c>
      <c r="KB26" s="65">
        <f t="shared" si="29"/>
        <v>0</v>
      </c>
      <c r="KC26" s="65">
        <f t="shared" si="29"/>
        <v>0</v>
      </c>
      <c r="KD26" s="65">
        <f t="shared" si="29"/>
        <v>0</v>
      </c>
      <c r="KE26" s="65">
        <f t="shared" si="29"/>
        <v>0</v>
      </c>
      <c r="KF26" s="65">
        <f t="shared" si="29"/>
        <v>0</v>
      </c>
      <c r="KG26" s="65">
        <f t="shared" si="29"/>
        <v>0</v>
      </c>
      <c r="KH26" s="65">
        <f t="shared" si="29"/>
        <v>0</v>
      </c>
      <c r="KI26" s="65">
        <f t="shared" si="29"/>
        <v>0</v>
      </c>
      <c r="KJ26" s="65">
        <f t="shared" si="29"/>
        <v>0</v>
      </c>
      <c r="KK26" s="65">
        <f t="shared" si="29"/>
        <v>0</v>
      </c>
      <c r="KL26" s="65">
        <f t="shared" si="29"/>
        <v>0</v>
      </c>
      <c r="KM26" s="65">
        <f t="shared" si="29"/>
        <v>0</v>
      </c>
      <c r="KN26" s="65">
        <f t="shared" si="29"/>
        <v>0</v>
      </c>
      <c r="KO26" s="65">
        <f t="shared" si="29"/>
        <v>0</v>
      </c>
      <c r="KP26" s="65">
        <f t="shared" si="29"/>
        <v>0</v>
      </c>
      <c r="KQ26" s="65">
        <f t="shared" si="29"/>
        <v>0</v>
      </c>
      <c r="KR26" s="65">
        <f t="shared" si="29"/>
        <v>0</v>
      </c>
      <c r="KS26" s="65">
        <f t="shared" si="29"/>
        <v>0</v>
      </c>
    </row>
    <row r="45" spans="4:11" ht="22.5" customHeight="1" x14ac:dyDescent="0.25">
      <c r="J45" s="22"/>
      <c r="K45" s="21"/>
    </row>
    <row r="46" spans="4:11" ht="22.5" customHeight="1" x14ac:dyDescent="0.25">
      <c r="J46" s="22"/>
      <c r="K46" s="21"/>
    </row>
    <row r="47" spans="4:11" ht="22.5" customHeight="1" x14ac:dyDescent="0.25">
      <c r="J47" s="22"/>
      <c r="K47" s="21"/>
    </row>
    <row r="48" spans="4:11" ht="22.5" customHeight="1" x14ac:dyDescent="0.25">
      <c r="D48" s="2"/>
      <c r="J48" s="22"/>
      <c r="K48" s="21"/>
    </row>
    <row r="49" spans="4:11" ht="22.5" customHeight="1" x14ac:dyDescent="0.25">
      <c r="D49" s="2"/>
      <c r="J49" s="22"/>
      <c r="K49" s="21"/>
    </row>
    <row r="50" spans="4:11" ht="22.5" customHeight="1" x14ac:dyDescent="0.25">
      <c r="D50" s="2"/>
      <c r="J50" s="22"/>
      <c r="K50" s="21"/>
    </row>
    <row r="51" spans="4:11" ht="22.5" customHeight="1" x14ac:dyDescent="0.25">
      <c r="J51" s="22"/>
      <c r="K51" s="21"/>
    </row>
    <row r="52" spans="4:11" ht="22.5" customHeight="1" x14ac:dyDescent="0.25">
      <c r="F52" s="22"/>
      <c r="I52" s="21"/>
      <c r="J52" s="22"/>
      <c r="K52" s="21"/>
    </row>
    <row r="53" spans="4:11" ht="22.5" customHeight="1" x14ac:dyDescent="0.25">
      <c r="F53" s="22"/>
      <c r="I53" s="21"/>
      <c r="J53" s="22"/>
      <c r="K53" s="21"/>
    </row>
    <row r="54" spans="4:11" ht="22.5" customHeight="1" x14ac:dyDescent="0.25">
      <c r="F54" s="22"/>
      <c r="I54" s="21"/>
      <c r="J54" s="22"/>
      <c r="K54" s="21"/>
    </row>
    <row r="55" spans="4:11" ht="22.5" customHeight="1" x14ac:dyDescent="0.25">
      <c r="F55" s="22"/>
      <c r="I55" s="21"/>
      <c r="J55" s="22"/>
      <c r="K55" s="21"/>
    </row>
    <row r="56" spans="4:11" ht="22.5" customHeight="1" x14ac:dyDescent="0.25">
      <c r="F56" s="22"/>
      <c r="I56" s="21"/>
      <c r="J56" s="22"/>
      <c r="K56" s="21"/>
    </row>
    <row r="57" spans="4:11" ht="22.5" customHeight="1" x14ac:dyDescent="0.25">
      <c r="F57" s="22"/>
      <c r="I57" s="21"/>
      <c r="J57" s="22"/>
      <c r="K57" s="21"/>
    </row>
    <row r="58" spans="4:11" ht="22.5" customHeight="1" x14ac:dyDescent="0.25">
      <c r="F58" s="22"/>
      <c r="I58" s="21"/>
      <c r="J58" s="22"/>
      <c r="K58" s="21"/>
    </row>
    <row r="59" spans="4:11" ht="22.5" customHeight="1" x14ac:dyDescent="0.25">
      <c r="J59" s="22"/>
      <c r="K59" s="21"/>
    </row>
    <row r="60" spans="4:11" ht="22.5" customHeight="1" x14ac:dyDescent="0.25">
      <c r="J60" s="22"/>
      <c r="K60" s="21"/>
    </row>
    <row r="61" spans="4:11" ht="22.5" customHeight="1" x14ac:dyDescent="0.25">
      <c r="J61" s="22"/>
      <c r="K61" s="21"/>
    </row>
    <row r="62" spans="4:11" ht="22.5" customHeight="1" x14ac:dyDescent="0.25">
      <c r="J62" s="22"/>
      <c r="K62" s="21"/>
    </row>
    <row r="63" spans="4:11" ht="22.5" customHeight="1" x14ac:dyDescent="0.25">
      <c r="J63" s="22"/>
      <c r="K63" s="21"/>
    </row>
    <row r="64" spans="4:11" ht="22.5" customHeight="1" x14ac:dyDescent="0.25">
      <c r="J64" s="22"/>
      <c r="K64" s="21"/>
    </row>
    <row r="65" spans="10:11" ht="22.5" customHeight="1" x14ac:dyDescent="0.25">
      <c r="J65" s="22"/>
      <c r="K65" s="21"/>
    </row>
  </sheetData>
  <sheetProtection autoFilter="0"/>
  <mergeCells count="24">
    <mergeCell ref="B21:B23"/>
    <mergeCell ref="C26:D26"/>
    <mergeCell ref="C4:D4"/>
    <mergeCell ref="B17:B18"/>
    <mergeCell ref="B14:B15"/>
    <mergeCell ref="B5:B7"/>
    <mergeCell ref="B8:B9"/>
    <mergeCell ref="C10:D10"/>
    <mergeCell ref="C11:D11"/>
    <mergeCell ref="C12:D12"/>
    <mergeCell ref="C14:D14"/>
    <mergeCell ref="C15:D15"/>
    <mergeCell ref="C5:D5"/>
    <mergeCell ref="C6:D6"/>
    <mergeCell ref="C7:D7"/>
    <mergeCell ref="C8:D8"/>
    <mergeCell ref="C9:D9"/>
    <mergeCell ref="C24:D24"/>
    <mergeCell ref="C25:D25"/>
    <mergeCell ref="C17:D17"/>
    <mergeCell ref="C18:D18"/>
    <mergeCell ref="C21:D21"/>
    <mergeCell ref="C22:D22"/>
    <mergeCell ref="C23:D23"/>
  </mergeCells>
  <phoneticPr fontId="30" type="noConversion"/>
  <conditionalFormatting sqref="B21 B24:B25 F25:XFD25">
    <cfRule type="cellIs" dxfId="1" priority="1" operator="equal">
      <formula>1</formula>
    </cfRule>
  </conditionalFormatting>
  <conditionalFormatting sqref="E21">
    <cfRule type="cellIs" dxfId="0" priority="2" operator="notEqual">
      <formula>1</formula>
    </cfRule>
  </conditionalFormatting>
  <conditionalFormatting sqref="F5:XFD19">
    <cfRule type="colorScale" priority="52">
      <colorScale>
        <cfvo type="min"/>
        <cfvo type="percentile" val="50"/>
        <cfvo type="max"/>
        <color rgb="FFE94C4D"/>
        <color rgb="FFFDC95F"/>
        <color rgb="FF52BB6E"/>
      </colorScale>
    </cfRule>
  </conditionalFormatting>
  <dataValidations count="1">
    <dataValidation type="whole" allowBlank="1" showErrorMessage="1" errorTitle="Data validation" error="Please enter a score between 1 and 5" promptTitle="Data validation" prompt="Please enter a value from 1 to 5" sqref="F5:XFD19" xr:uid="{00000000-0002-0000-0100-000000000000}">
      <formula1>1</formula1>
      <formula2>5</formula2>
    </dataValidation>
  </dataValidations>
  <printOptions horizontalCentered="1" verticalCentered="1"/>
  <pageMargins left="0.39370078740157483" right="0.39370078740157483" top="0.59055118110236227" bottom="0.59055118110236227" header="0.19685039370078741" footer="0.19685039370078741"/>
  <pageSetup paperSize="9" scale="90" fitToWidth="0" orientation="landscape" horizontalDpi="2400" verticalDpi="240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5B4494"/>
    <pageSetUpPr fitToPage="1"/>
  </sheetPr>
  <dimension ref="B1:R2"/>
  <sheetViews>
    <sheetView showGridLines="0" zoomScale="55" zoomScaleNormal="55" zoomScalePageLayoutView="55" workbookViewId="0">
      <selection activeCell="AB30" sqref="AB30"/>
    </sheetView>
  </sheetViews>
  <sheetFormatPr defaultColWidth="9.109375" defaultRowHeight="22.5" customHeight="1" x14ac:dyDescent="0.25"/>
  <cols>
    <col min="1" max="1" width="4.109375" style="2" customWidth="1"/>
    <col min="2" max="17" width="14.109375" style="2" customWidth="1"/>
    <col min="18" max="18" width="4.44140625" style="2" customWidth="1"/>
    <col min="19" max="16384" width="9.109375" style="2"/>
  </cols>
  <sheetData>
    <row r="1" spans="2:18" ht="13.2" x14ac:dyDescent="0.25"/>
    <row r="2" spans="2:18" s="34" customFormat="1" ht="46.2" x14ac:dyDescent="0.3">
      <c r="B2" s="55" t="s">
        <v>376</v>
      </c>
      <c r="C2" s="33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</sheetData>
  <sheetProtection autoFilter="0"/>
  <printOptions horizontalCentered="1" verticalCentered="1"/>
  <pageMargins left="0.39370078740157483" right="0.39370078740157483" top="0.59055118110236227" bottom="0.59055118110236227" header="0.19685039370078741" footer="0.19685039370078741"/>
  <pageSetup paperSize="8" scale="87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S303"/>
  <sheetViews>
    <sheetView showGridLines="0" zoomScale="80" zoomScaleNormal="80" zoomScalePageLayoutView="80" workbookViewId="0">
      <selection activeCell="R25" sqref="R25"/>
    </sheetView>
  </sheetViews>
  <sheetFormatPr defaultColWidth="14.33203125" defaultRowHeight="13.2" x14ac:dyDescent="0.25"/>
  <cols>
    <col min="1" max="1" width="14.33203125" style="15" customWidth="1"/>
    <col min="2" max="2" width="14.33203125" style="11"/>
    <col min="3" max="3" width="14.33203125" style="15"/>
    <col min="4" max="4" width="5.44140625" style="15" bestFit="1" customWidth="1"/>
    <col min="5" max="5" width="14.33203125" style="15"/>
    <col min="6" max="6" width="14.33203125" style="11"/>
    <col min="7" max="7" width="14.33203125" style="15"/>
    <col min="8" max="8" width="14.33203125" style="11"/>
    <col min="9" max="9" width="14.33203125" style="15"/>
    <col min="10" max="10" width="14.33203125" style="11"/>
    <col min="11" max="11" width="14.33203125" style="15"/>
    <col min="12" max="12" width="14.33203125" style="11"/>
    <col min="13" max="16" width="14.33203125" style="15"/>
    <col min="17" max="16384" width="14.33203125" style="11"/>
  </cols>
  <sheetData>
    <row r="1" spans="1:19" x14ac:dyDescent="0.25">
      <c r="A1" s="92"/>
      <c r="B1" s="93"/>
      <c r="C1" s="10"/>
      <c r="D1" s="94" t="s">
        <v>37</v>
      </c>
      <c r="E1" s="94"/>
      <c r="F1" s="95" t="s">
        <v>38</v>
      </c>
      <c r="G1" s="95"/>
      <c r="H1" s="96" t="s">
        <v>39</v>
      </c>
      <c r="I1" s="96"/>
      <c r="J1" s="97" t="s">
        <v>40</v>
      </c>
      <c r="K1" s="97"/>
      <c r="L1" s="98" t="s">
        <v>41</v>
      </c>
      <c r="M1" s="98"/>
      <c r="N1" s="92"/>
      <c r="O1" s="92"/>
      <c r="P1" s="92"/>
    </row>
    <row r="2" spans="1:19" x14ac:dyDescent="0.25">
      <c r="A2" s="92"/>
      <c r="B2" s="93"/>
      <c r="C2" s="92" t="s">
        <v>377</v>
      </c>
      <c r="D2" s="12" t="s">
        <v>378</v>
      </c>
      <c r="E2" s="13" t="s">
        <v>379</v>
      </c>
      <c r="F2" s="12" t="s">
        <v>378</v>
      </c>
      <c r="G2" s="13" t="s">
        <v>379</v>
      </c>
      <c r="H2" s="12" t="s">
        <v>378</v>
      </c>
      <c r="I2" s="13" t="s">
        <v>379</v>
      </c>
      <c r="J2" s="12" t="s">
        <v>378</v>
      </c>
      <c r="K2" s="13" t="s">
        <v>379</v>
      </c>
      <c r="L2" s="12" t="s">
        <v>378</v>
      </c>
      <c r="M2" s="13" t="s">
        <v>379</v>
      </c>
      <c r="N2" s="13" t="s">
        <v>380</v>
      </c>
      <c r="O2" s="13" t="s">
        <v>378</v>
      </c>
      <c r="P2" s="13" t="s">
        <v>379</v>
      </c>
      <c r="R2" s="99" t="s">
        <v>381</v>
      </c>
      <c r="S2" s="99" t="s">
        <v>381</v>
      </c>
    </row>
    <row r="3" spans="1:19" s="15" customFormat="1" ht="45" customHeight="1" x14ac:dyDescent="0.25">
      <c r="A3" s="100" t="s">
        <v>382</v>
      </c>
      <c r="B3" s="100" t="s">
        <v>383</v>
      </c>
      <c r="C3" s="100" t="s">
        <v>20</v>
      </c>
      <c r="D3" s="132" t="s">
        <v>37</v>
      </c>
      <c r="E3" s="133"/>
      <c r="F3" s="132" t="s">
        <v>38</v>
      </c>
      <c r="G3" s="133"/>
      <c r="H3" s="132" t="s">
        <v>39</v>
      </c>
      <c r="I3" s="133"/>
      <c r="J3" s="132" t="s">
        <v>40</v>
      </c>
      <c r="K3" s="133"/>
      <c r="L3" s="132" t="s">
        <v>41</v>
      </c>
      <c r="M3" s="133"/>
      <c r="N3" s="101" t="s">
        <v>384</v>
      </c>
      <c r="O3" s="101" t="s">
        <v>12</v>
      </c>
      <c r="P3" s="101" t="s">
        <v>385</v>
      </c>
      <c r="R3" s="102" t="e">
        <f>'Value Priorities (T12)'!#REF!</f>
        <v>#REF!</v>
      </c>
      <c r="S3" s="102" t="e">
        <f>'Value Priorities (T12)'!#REF!</f>
        <v>#REF!</v>
      </c>
    </row>
    <row r="4" spans="1:19" x14ac:dyDescent="0.25">
      <c r="A4" s="103">
        <v>1</v>
      </c>
      <c r="B4" s="104" t="str">
        <f>INDEX('Value Comparison (T11)'!$F$3:$KS$3,'Data (Hide)'!A4)</f>
        <v>OPTION 1</v>
      </c>
      <c r="C4" s="105">
        <f>HLOOKUP(B4,'Value Comparison (T11)'!$3:$27,20,FALSE)</f>
        <v>0</v>
      </c>
      <c r="D4" s="105">
        <f>IF($N4&lt;1.5,$O4,NA())</f>
        <v>1.1000000000000001</v>
      </c>
      <c r="E4" s="105">
        <f>IF(ISNA(D4),NA(),$P4)</f>
        <v>0</v>
      </c>
      <c r="F4" s="105" t="e">
        <f>IF(AND($N4&gt;=1.5,$N4&lt;2.5),$O4,NA())</f>
        <v>#N/A</v>
      </c>
      <c r="G4" s="105" t="e">
        <f t="shared" ref="G4" si="0">IF(ISNA(F4),NA(),$P4)</f>
        <v>#N/A</v>
      </c>
      <c r="H4" s="105" t="e">
        <f>IF(AND($N4&gt;=2.5,$N4&lt;3.5),$O4,NA())</f>
        <v>#N/A</v>
      </c>
      <c r="I4" s="105" t="e">
        <f t="shared" ref="I4:I67" si="1">IF(ISNA(H4),NA(),$P4)</f>
        <v>#N/A</v>
      </c>
      <c r="J4" s="105" t="e">
        <f>IF(AND($N4&gt;=3.5,$N4&lt;4.5),$O4,NA())</f>
        <v>#N/A</v>
      </c>
      <c r="K4" s="105" t="e">
        <f t="shared" ref="K4:K67" si="2">IF(ISNA(J4),NA(),$P4)</f>
        <v>#N/A</v>
      </c>
      <c r="L4" s="105" t="e">
        <f>IF($N4&gt;=4.5,$O4,NA())</f>
        <v>#N/A</v>
      </c>
      <c r="M4" s="105" t="e">
        <f t="shared" ref="M4:M67" si="3">IF(ISNA(L4),NA(),$P4)</f>
        <v>#N/A</v>
      </c>
      <c r="N4" s="105">
        <f>HLOOKUP(B4,'Value Comparison (T11)'!$3:$27,21,FALSE)</f>
        <v>0</v>
      </c>
      <c r="O4" s="105">
        <f>HLOOKUP(B4,'Value Comparison (T11)'!$3:$26,19,FALSE)</f>
        <v>1.1000000000000001</v>
      </c>
      <c r="P4" s="105">
        <f>HLOOKUP(B4,'Value Comparison (T11)'!$3:$26,24,FALSE)</f>
        <v>0</v>
      </c>
    </row>
    <row r="5" spans="1:19" x14ac:dyDescent="0.25">
      <c r="A5" s="103">
        <v>2</v>
      </c>
      <c r="B5" s="104" t="str">
        <f>INDEX('Value Comparison (T11)'!$F$3:$KS$3,'Data (Hide)'!A5)</f>
        <v>OPTION 2</v>
      </c>
      <c r="C5" s="105">
        <f>HLOOKUP(B5,'Value Comparison (T11)'!$3:$26,20,FALSE)</f>
        <v>0</v>
      </c>
      <c r="D5" s="105">
        <f t="shared" ref="D5:D68" si="4">IF($N5&lt;1.5,$O5,NA())</f>
        <v>3.5</v>
      </c>
      <c r="E5" s="105">
        <f t="shared" ref="E5:E68" si="5">IF(ISNA(D5),NA(),$P5)</f>
        <v>0</v>
      </c>
      <c r="F5" s="105" t="e">
        <f t="shared" ref="F5:F68" si="6">IF(AND($N5&gt;=1.5,$N5&lt;2.5),$O5,NA())</f>
        <v>#N/A</v>
      </c>
      <c r="G5" s="105" t="e">
        <f t="shared" ref="G5:G68" si="7">IF(ISNA(F5),NA(),$P5)</f>
        <v>#N/A</v>
      </c>
      <c r="H5" s="105" t="e">
        <f t="shared" ref="H5:H68" si="8">IF(AND($N5&gt;=2.5,$N5&lt;3.5),$O5,NA())</f>
        <v>#N/A</v>
      </c>
      <c r="I5" s="105" t="e">
        <f t="shared" si="1"/>
        <v>#N/A</v>
      </c>
      <c r="J5" s="105" t="e">
        <f t="shared" ref="J5:J68" si="9">IF(AND($N5&gt;=3.5,$N5&lt;4.5),$O5,NA())</f>
        <v>#N/A</v>
      </c>
      <c r="K5" s="105" t="e">
        <f t="shared" si="2"/>
        <v>#N/A</v>
      </c>
      <c r="L5" s="105" t="e">
        <f t="shared" ref="L5:L68" si="10">IF($N5&gt;=4.5,$O5,NA())</f>
        <v>#N/A</v>
      </c>
      <c r="M5" s="105" t="e">
        <f t="shared" si="3"/>
        <v>#N/A</v>
      </c>
      <c r="N5" s="105">
        <f>HLOOKUP(B5,'Value Comparison (T11)'!$3:$26,21,FALSE)</f>
        <v>0</v>
      </c>
      <c r="O5" s="105">
        <f>HLOOKUP(B5,'Value Comparison (T11)'!$3:$26,19,FALSE)</f>
        <v>3.5</v>
      </c>
      <c r="P5" s="105">
        <f>HLOOKUP(B5,'Value Comparison (T11)'!$3:$26,24,FALSE)</f>
        <v>0</v>
      </c>
    </row>
    <row r="6" spans="1:19" x14ac:dyDescent="0.25">
      <c r="A6" s="103">
        <v>3</v>
      </c>
      <c r="B6" s="104" t="str">
        <f>INDEX('Value Comparison (T11)'!$F$3:$KS$3,'Data (Hide)'!A6)</f>
        <v>OPTION 3</v>
      </c>
      <c r="C6" s="105">
        <f>HLOOKUP(B6,'Value Comparison (T11)'!$3:$26,20,FALSE)</f>
        <v>0</v>
      </c>
      <c r="D6" s="105">
        <f t="shared" si="4"/>
        <v>0</v>
      </c>
      <c r="E6" s="105">
        <f t="shared" si="5"/>
        <v>0</v>
      </c>
      <c r="F6" s="105" t="e">
        <f t="shared" si="6"/>
        <v>#N/A</v>
      </c>
      <c r="G6" s="105" t="e">
        <f t="shared" si="7"/>
        <v>#N/A</v>
      </c>
      <c r="H6" s="105" t="e">
        <f t="shared" si="8"/>
        <v>#N/A</v>
      </c>
      <c r="I6" s="105" t="e">
        <f t="shared" si="1"/>
        <v>#N/A</v>
      </c>
      <c r="J6" s="105" t="e">
        <f t="shared" si="9"/>
        <v>#N/A</v>
      </c>
      <c r="K6" s="105" t="e">
        <f t="shared" si="2"/>
        <v>#N/A</v>
      </c>
      <c r="L6" s="105" t="e">
        <f t="shared" si="10"/>
        <v>#N/A</v>
      </c>
      <c r="M6" s="105" t="e">
        <f t="shared" si="3"/>
        <v>#N/A</v>
      </c>
      <c r="N6" s="105">
        <f>HLOOKUP(B6,'Value Comparison (T11)'!$3:$26,21,FALSE)</f>
        <v>0</v>
      </c>
      <c r="O6" s="105">
        <f>HLOOKUP(B6,'Value Comparison (T11)'!$3:$26,19,FALSE)</f>
        <v>0</v>
      </c>
      <c r="P6" s="105">
        <f>HLOOKUP(B6,'Value Comparison (T11)'!$3:$26,24,FALSE)</f>
        <v>0</v>
      </c>
      <c r="R6" s="11" t="s">
        <v>386</v>
      </c>
      <c r="S6" s="11" t="s">
        <v>387</v>
      </c>
    </row>
    <row r="7" spans="1:19" x14ac:dyDescent="0.25">
      <c r="A7" s="103">
        <v>4</v>
      </c>
      <c r="B7" s="104" t="str">
        <f>INDEX('Value Comparison (T11)'!$F$3:$KS$3,'Data (Hide)'!A7)</f>
        <v>OPTION 4</v>
      </c>
      <c r="C7" s="105">
        <f>HLOOKUP(B7,'Value Comparison (T11)'!$3:$26,20,FALSE)</f>
        <v>0</v>
      </c>
      <c r="D7" s="105">
        <f t="shared" si="4"/>
        <v>0</v>
      </c>
      <c r="E7" s="105">
        <f t="shared" si="5"/>
        <v>0</v>
      </c>
      <c r="F7" s="105" t="e">
        <f t="shared" si="6"/>
        <v>#N/A</v>
      </c>
      <c r="G7" s="105" t="e">
        <f t="shared" si="7"/>
        <v>#N/A</v>
      </c>
      <c r="H7" s="105" t="e">
        <f t="shared" si="8"/>
        <v>#N/A</v>
      </c>
      <c r="I7" s="105" t="e">
        <f t="shared" si="1"/>
        <v>#N/A</v>
      </c>
      <c r="J7" s="105" t="e">
        <f t="shared" si="9"/>
        <v>#N/A</v>
      </c>
      <c r="K7" s="105" t="e">
        <f t="shared" si="2"/>
        <v>#N/A</v>
      </c>
      <c r="L7" s="105" t="e">
        <f t="shared" si="10"/>
        <v>#N/A</v>
      </c>
      <c r="M7" s="105" t="e">
        <f t="shared" si="3"/>
        <v>#N/A</v>
      </c>
      <c r="N7" s="105">
        <f>HLOOKUP(B7,'Value Comparison (T11)'!$3:$26,21,FALSE)</f>
        <v>0</v>
      </c>
      <c r="O7" s="105">
        <f>HLOOKUP(B7,'Value Comparison (T11)'!$3:$26,19,FALSE)</f>
        <v>0</v>
      </c>
      <c r="P7" s="105">
        <f>HLOOKUP(B7,'Value Comparison (T11)'!$3:$26,24,FALSE)</f>
        <v>0</v>
      </c>
      <c r="R7" s="11" t="s">
        <v>388</v>
      </c>
      <c r="S7" s="11" t="s">
        <v>389</v>
      </c>
    </row>
    <row r="8" spans="1:19" x14ac:dyDescent="0.25">
      <c r="A8" s="103">
        <v>5</v>
      </c>
      <c r="B8" s="104" t="str">
        <f>INDEX('Value Comparison (T11)'!$F$3:$KS$3,'Data (Hide)'!A8)</f>
        <v>OPTION 5</v>
      </c>
      <c r="C8" s="105">
        <f>HLOOKUP(B8,'Value Comparison (T11)'!$3:$26,20,FALSE)</f>
        <v>0</v>
      </c>
      <c r="D8" s="105">
        <f t="shared" si="4"/>
        <v>0</v>
      </c>
      <c r="E8" s="105">
        <f t="shared" si="5"/>
        <v>0</v>
      </c>
      <c r="F8" s="105" t="e">
        <f t="shared" si="6"/>
        <v>#N/A</v>
      </c>
      <c r="G8" s="105" t="e">
        <f t="shared" si="7"/>
        <v>#N/A</v>
      </c>
      <c r="H8" s="105" t="e">
        <f t="shared" si="8"/>
        <v>#N/A</v>
      </c>
      <c r="I8" s="105" t="e">
        <f t="shared" si="1"/>
        <v>#N/A</v>
      </c>
      <c r="J8" s="105" t="e">
        <f t="shared" si="9"/>
        <v>#N/A</v>
      </c>
      <c r="K8" s="105" t="e">
        <f t="shared" si="2"/>
        <v>#N/A</v>
      </c>
      <c r="L8" s="105" t="e">
        <f t="shared" si="10"/>
        <v>#N/A</v>
      </c>
      <c r="M8" s="105" t="e">
        <f t="shared" si="3"/>
        <v>#N/A</v>
      </c>
      <c r="N8" s="105">
        <f>HLOOKUP(B8,'Value Comparison (T11)'!$3:$26,21,FALSE)</f>
        <v>0</v>
      </c>
      <c r="O8" s="105">
        <f>HLOOKUP(B8,'Value Comparison (T11)'!$3:$26,19,FALSE)</f>
        <v>0</v>
      </c>
      <c r="P8" s="105">
        <f>HLOOKUP(B8,'Value Comparison (T11)'!$3:$26,24,FALSE)</f>
        <v>0</v>
      </c>
      <c r="R8" s="11" t="s">
        <v>390</v>
      </c>
      <c r="S8" s="11" t="s">
        <v>391</v>
      </c>
    </row>
    <row r="9" spans="1:19" x14ac:dyDescent="0.25">
      <c r="A9" s="103">
        <v>6</v>
      </c>
      <c r="B9" s="104" t="str">
        <f>INDEX('Value Comparison (T11)'!$F$3:$KS$3,'Data (Hide)'!A9)</f>
        <v>OPTION 6</v>
      </c>
      <c r="C9" s="105">
        <f>HLOOKUP(B9,'Value Comparison (T11)'!$3:$26,20,FALSE)</f>
        <v>0</v>
      </c>
      <c r="D9" s="105">
        <f t="shared" si="4"/>
        <v>0</v>
      </c>
      <c r="E9" s="105">
        <f t="shared" si="5"/>
        <v>0</v>
      </c>
      <c r="F9" s="105" t="e">
        <f t="shared" si="6"/>
        <v>#N/A</v>
      </c>
      <c r="G9" s="105" t="e">
        <f t="shared" si="7"/>
        <v>#N/A</v>
      </c>
      <c r="H9" s="105" t="e">
        <f t="shared" si="8"/>
        <v>#N/A</v>
      </c>
      <c r="I9" s="105" t="e">
        <f t="shared" si="1"/>
        <v>#N/A</v>
      </c>
      <c r="J9" s="105" t="e">
        <f t="shared" si="9"/>
        <v>#N/A</v>
      </c>
      <c r="K9" s="105" t="e">
        <f t="shared" si="2"/>
        <v>#N/A</v>
      </c>
      <c r="L9" s="105" t="e">
        <f t="shared" si="10"/>
        <v>#N/A</v>
      </c>
      <c r="M9" s="105" t="e">
        <f t="shared" si="3"/>
        <v>#N/A</v>
      </c>
      <c r="N9" s="105">
        <f>HLOOKUP(B9,'Value Comparison (T11)'!$3:$26,21,FALSE)</f>
        <v>0</v>
      </c>
      <c r="O9" s="105">
        <f>HLOOKUP(B9,'Value Comparison (T11)'!$3:$26,19,FALSE)</f>
        <v>0</v>
      </c>
      <c r="P9" s="105">
        <f>HLOOKUP(B9,'Value Comparison (T11)'!$3:$26,24,FALSE)</f>
        <v>0</v>
      </c>
    </row>
    <row r="10" spans="1:19" x14ac:dyDescent="0.25">
      <c r="A10" s="103">
        <v>7</v>
      </c>
      <c r="B10" s="104" t="str">
        <f>INDEX('Value Comparison (T11)'!$F$3:$KS$3,'Data (Hide)'!A10)</f>
        <v>OPTION 7</v>
      </c>
      <c r="C10" s="105">
        <f>HLOOKUP(B10,'Value Comparison (T11)'!$3:$26,20,FALSE)</f>
        <v>0</v>
      </c>
      <c r="D10" s="105">
        <f t="shared" si="4"/>
        <v>0</v>
      </c>
      <c r="E10" s="105">
        <f t="shared" si="5"/>
        <v>0</v>
      </c>
      <c r="F10" s="105" t="e">
        <f t="shared" si="6"/>
        <v>#N/A</v>
      </c>
      <c r="G10" s="105" t="e">
        <f t="shared" si="7"/>
        <v>#N/A</v>
      </c>
      <c r="H10" s="105" t="e">
        <f t="shared" si="8"/>
        <v>#N/A</v>
      </c>
      <c r="I10" s="105" t="e">
        <f t="shared" si="1"/>
        <v>#N/A</v>
      </c>
      <c r="J10" s="105" t="e">
        <f t="shared" si="9"/>
        <v>#N/A</v>
      </c>
      <c r="K10" s="105" t="e">
        <f t="shared" si="2"/>
        <v>#N/A</v>
      </c>
      <c r="L10" s="105" t="e">
        <f t="shared" si="10"/>
        <v>#N/A</v>
      </c>
      <c r="M10" s="105" t="e">
        <f t="shared" si="3"/>
        <v>#N/A</v>
      </c>
      <c r="N10" s="105">
        <f>HLOOKUP(B10,'Value Comparison (T11)'!$3:$26,21,FALSE)</f>
        <v>0</v>
      </c>
      <c r="O10" s="105">
        <f>HLOOKUP(B10,'Value Comparison (T11)'!$3:$26,19,FALSE)</f>
        <v>0</v>
      </c>
      <c r="P10" s="105">
        <f>HLOOKUP(B10,'Value Comparison (T11)'!$3:$26,24,FALSE)</f>
        <v>0</v>
      </c>
      <c r="R10" s="11" t="s">
        <v>392</v>
      </c>
    </row>
    <row r="11" spans="1:19" x14ac:dyDescent="0.25">
      <c r="A11" s="103">
        <v>8</v>
      </c>
      <c r="B11" s="104" t="str">
        <f>INDEX('Value Comparison (T11)'!$F$3:$KS$3,'Data (Hide)'!A11)</f>
        <v>OPTION 8</v>
      </c>
      <c r="C11" s="105">
        <f>HLOOKUP(B11,'Value Comparison (T11)'!$3:$26,20,FALSE)</f>
        <v>0</v>
      </c>
      <c r="D11" s="105">
        <f t="shared" si="4"/>
        <v>0</v>
      </c>
      <c r="E11" s="105">
        <f t="shared" si="5"/>
        <v>0</v>
      </c>
      <c r="F11" s="105" t="e">
        <f t="shared" si="6"/>
        <v>#N/A</v>
      </c>
      <c r="G11" s="105" t="e">
        <f t="shared" si="7"/>
        <v>#N/A</v>
      </c>
      <c r="H11" s="105" t="e">
        <f t="shared" si="8"/>
        <v>#N/A</v>
      </c>
      <c r="I11" s="105" t="e">
        <f t="shared" si="1"/>
        <v>#N/A</v>
      </c>
      <c r="J11" s="105" t="e">
        <f t="shared" si="9"/>
        <v>#N/A</v>
      </c>
      <c r="K11" s="105" t="e">
        <f t="shared" si="2"/>
        <v>#N/A</v>
      </c>
      <c r="L11" s="105" t="e">
        <f t="shared" si="10"/>
        <v>#N/A</v>
      </c>
      <c r="M11" s="105" t="e">
        <f t="shared" si="3"/>
        <v>#N/A</v>
      </c>
      <c r="N11" s="105">
        <f>HLOOKUP(B11,'Value Comparison (T11)'!$3:$26,21,FALSE)</f>
        <v>0</v>
      </c>
      <c r="O11" s="105">
        <f>HLOOKUP(B11,'Value Comparison (T11)'!$3:$26,19,FALSE)</f>
        <v>0</v>
      </c>
      <c r="P11" s="105">
        <f>HLOOKUP(B11,'Value Comparison (T11)'!$3:$26,24,FALSE)</f>
        <v>0</v>
      </c>
      <c r="R11" s="11" t="s">
        <v>41</v>
      </c>
      <c r="S11" s="14"/>
    </row>
    <row r="12" spans="1:19" x14ac:dyDescent="0.25">
      <c r="A12" s="103">
        <v>9</v>
      </c>
      <c r="B12" s="104" t="str">
        <f>INDEX('Value Comparison (T11)'!$F$3:$KS$3,'Data (Hide)'!A12)</f>
        <v>OPTION 9</v>
      </c>
      <c r="C12" s="105">
        <f>HLOOKUP(B12,'Value Comparison (T11)'!$3:$26,20,FALSE)</f>
        <v>0</v>
      </c>
      <c r="D12" s="105">
        <f t="shared" si="4"/>
        <v>0</v>
      </c>
      <c r="E12" s="105">
        <f t="shared" si="5"/>
        <v>0</v>
      </c>
      <c r="F12" s="105" t="e">
        <f t="shared" si="6"/>
        <v>#N/A</v>
      </c>
      <c r="G12" s="105" t="e">
        <f t="shared" si="7"/>
        <v>#N/A</v>
      </c>
      <c r="H12" s="105" t="e">
        <f t="shared" si="8"/>
        <v>#N/A</v>
      </c>
      <c r="I12" s="105" t="e">
        <f t="shared" si="1"/>
        <v>#N/A</v>
      </c>
      <c r="J12" s="105" t="e">
        <f t="shared" si="9"/>
        <v>#N/A</v>
      </c>
      <c r="K12" s="105" t="e">
        <f t="shared" si="2"/>
        <v>#N/A</v>
      </c>
      <c r="L12" s="105" t="e">
        <f t="shared" si="10"/>
        <v>#N/A</v>
      </c>
      <c r="M12" s="105" t="e">
        <f t="shared" si="3"/>
        <v>#N/A</v>
      </c>
      <c r="N12" s="105">
        <f>HLOOKUP(B12,'Value Comparison (T11)'!$3:$26,21,FALSE)</f>
        <v>0</v>
      </c>
      <c r="O12" s="105">
        <f>HLOOKUP(B12,'Value Comparison (T11)'!$3:$26,19,FALSE)</f>
        <v>0</v>
      </c>
      <c r="P12" s="105">
        <f>HLOOKUP(B12,'Value Comparison (T11)'!$3:$26,24,FALSE)</f>
        <v>0</v>
      </c>
      <c r="R12" s="11" t="s">
        <v>40</v>
      </c>
      <c r="S12" s="14"/>
    </row>
    <row r="13" spans="1:19" x14ac:dyDescent="0.25">
      <c r="A13" s="103">
        <v>10</v>
      </c>
      <c r="B13" s="104" t="str">
        <f>INDEX('Value Comparison (T11)'!$F$3:$KS$3,'Data (Hide)'!A13)</f>
        <v>OPTION 10</v>
      </c>
      <c r="C13" s="105">
        <f>HLOOKUP(B13,'Value Comparison (T11)'!$3:$26,20,FALSE)</f>
        <v>0</v>
      </c>
      <c r="D13" s="105">
        <f t="shared" si="4"/>
        <v>0</v>
      </c>
      <c r="E13" s="105">
        <f t="shared" si="5"/>
        <v>0</v>
      </c>
      <c r="F13" s="105" t="e">
        <f t="shared" si="6"/>
        <v>#N/A</v>
      </c>
      <c r="G13" s="105" t="e">
        <f t="shared" si="7"/>
        <v>#N/A</v>
      </c>
      <c r="H13" s="105" t="e">
        <f t="shared" si="8"/>
        <v>#N/A</v>
      </c>
      <c r="I13" s="105" t="e">
        <f t="shared" si="1"/>
        <v>#N/A</v>
      </c>
      <c r="J13" s="105" t="e">
        <f t="shared" si="9"/>
        <v>#N/A</v>
      </c>
      <c r="K13" s="105" t="e">
        <f t="shared" si="2"/>
        <v>#N/A</v>
      </c>
      <c r="L13" s="105" t="e">
        <f t="shared" si="10"/>
        <v>#N/A</v>
      </c>
      <c r="M13" s="105" t="e">
        <f t="shared" si="3"/>
        <v>#N/A</v>
      </c>
      <c r="N13" s="105">
        <f>HLOOKUP(B13,'Value Comparison (T11)'!$3:$26,21,FALSE)</f>
        <v>0</v>
      </c>
      <c r="O13" s="105">
        <f>HLOOKUP(B13,'Value Comparison (T11)'!$3:$26,19,FALSE)</f>
        <v>0</v>
      </c>
      <c r="P13" s="105">
        <f>HLOOKUP(B13,'Value Comparison (T11)'!$3:$26,24,FALSE)</f>
        <v>0</v>
      </c>
      <c r="R13" s="11" t="s">
        <v>39</v>
      </c>
      <c r="S13" s="14"/>
    </row>
    <row r="14" spans="1:19" x14ac:dyDescent="0.25">
      <c r="A14" s="103">
        <v>11</v>
      </c>
      <c r="B14" s="104" t="str">
        <f>INDEX('Value Comparison (T11)'!$F$3:$KS$3,'Data (Hide)'!A14)</f>
        <v>OPTION 11</v>
      </c>
      <c r="C14" s="105">
        <f>HLOOKUP(B14,'Value Comparison (T11)'!$3:$26,20,FALSE)</f>
        <v>0</v>
      </c>
      <c r="D14" s="105">
        <f t="shared" si="4"/>
        <v>0</v>
      </c>
      <c r="E14" s="105">
        <f t="shared" si="5"/>
        <v>0</v>
      </c>
      <c r="F14" s="105" t="e">
        <f t="shared" si="6"/>
        <v>#N/A</v>
      </c>
      <c r="G14" s="105" t="e">
        <f t="shared" si="7"/>
        <v>#N/A</v>
      </c>
      <c r="H14" s="105" t="e">
        <f t="shared" si="8"/>
        <v>#N/A</v>
      </c>
      <c r="I14" s="105" t="e">
        <f t="shared" si="1"/>
        <v>#N/A</v>
      </c>
      <c r="J14" s="105" t="e">
        <f t="shared" si="9"/>
        <v>#N/A</v>
      </c>
      <c r="K14" s="105" t="e">
        <f t="shared" si="2"/>
        <v>#N/A</v>
      </c>
      <c r="L14" s="105" t="e">
        <f t="shared" si="10"/>
        <v>#N/A</v>
      </c>
      <c r="M14" s="105" t="e">
        <f t="shared" si="3"/>
        <v>#N/A</v>
      </c>
      <c r="N14" s="105">
        <f>HLOOKUP(B14,'Value Comparison (T11)'!$3:$26,21,FALSE)</f>
        <v>0</v>
      </c>
      <c r="O14" s="105">
        <f>HLOOKUP(B14,'Value Comparison (T11)'!$3:$26,19,FALSE)</f>
        <v>0</v>
      </c>
      <c r="P14" s="105">
        <f>HLOOKUP(B14,'Value Comparison (T11)'!$3:$26,24,FALSE)</f>
        <v>0</v>
      </c>
      <c r="R14" s="11" t="s">
        <v>38</v>
      </c>
      <c r="S14" s="14"/>
    </row>
    <row r="15" spans="1:19" x14ac:dyDescent="0.25">
      <c r="A15" s="103">
        <v>12</v>
      </c>
      <c r="B15" s="104" t="str">
        <f>INDEX('Value Comparison (T11)'!$F$3:$KS$3,'Data (Hide)'!A15)</f>
        <v>OPTION 12</v>
      </c>
      <c r="C15" s="105">
        <f>HLOOKUP(B15,'Value Comparison (T11)'!$3:$26,20,FALSE)</f>
        <v>0</v>
      </c>
      <c r="D15" s="105">
        <f t="shared" si="4"/>
        <v>0</v>
      </c>
      <c r="E15" s="105">
        <f t="shared" si="5"/>
        <v>0</v>
      </c>
      <c r="F15" s="105" t="e">
        <f t="shared" si="6"/>
        <v>#N/A</v>
      </c>
      <c r="G15" s="105" t="e">
        <f t="shared" si="7"/>
        <v>#N/A</v>
      </c>
      <c r="H15" s="105" t="e">
        <f t="shared" si="8"/>
        <v>#N/A</v>
      </c>
      <c r="I15" s="105" t="e">
        <f t="shared" si="1"/>
        <v>#N/A</v>
      </c>
      <c r="J15" s="105" t="e">
        <f t="shared" si="9"/>
        <v>#N/A</v>
      </c>
      <c r="K15" s="105" t="e">
        <f t="shared" si="2"/>
        <v>#N/A</v>
      </c>
      <c r="L15" s="105" t="e">
        <f t="shared" si="10"/>
        <v>#N/A</v>
      </c>
      <c r="M15" s="105" t="e">
        <f t="shared" si="3"/>
        <v>#N/A</v>
      </c>
      <c r="N15" s="105">
        <f>HLOOKUP(B15,'Value Comparison (T11)'!$3:$26,21,FALSE)</f>
        <v>0</v>
      </c>
      <c r="O15" s="105">
        <f>HLOOKUP(B15,'Value Comparison (T11)'!$3:$26,19,FALSE)</f>
        <v>0</v>
      </c>
      <c r="P15" s="105">
        <f>HLOOKUP(B15,'Value Comparison (T11)'!$3:$26,24,FALSE)</f>
        <v>0</v>
      </c>
      <c r="R15" s="11" t="s">
        <v>37</v>
      </c>
      <c r="S15" s="14"/>
    </row>
    <row r="16" spans="1:19" x14ac:dyDescent="0.25">
      <c r="A16" s="103">
        <v>13</v>
      </c>
      <c r="B16" s="104" t="str">
        <f>INDEX('Value Comparison (T11)'!$F$3:$KS$3,'Data (Hide)'!A16)</f>
        <v>OPTION 13</v>
      </c>
      <c r="C16" s="105">
        <f>HLOOKUP(B16,'Value Comparison (T11)'!$3:$26,20,FALSE)</f>
        <v>0</v>
      </c>
      <c r="D16" s="105">
        <f t="shared" si="4"/>
        <v>0</v>
      </c>
      <c r="E16" s="105">
        <f t="shared" si="5"/>
        <v>0</v>
      </c>
      <c r="F16" s="105" t="e">
        <f t="shared" si="6"/>
        <v>#N/A</v>
      </c>
      <c r="G16" s="105" t="e">
        <f t="shared" si="7"/>
        <v>#N/A</v>
      </c>
      <c r="H16" s="105" t="e">
        <f t="shared" si="8"/>
        <v>#N/A</v>
      </c>
      <c r="I16" s="105" t="e">
        <f t="shared" si="1"/>
        <v>#N/A</v>
      </c>
      <c r="J16" s="105" t="e">
        <f t="shared" si="9"/>
        <v>#N/A</v>
      </c>
      <c r="K16" s="105" t="e">
        <f t="shared" si="2"/>
        <v>#N/A</v>
      </c>
      <c r="L16" s="105" t="e">
        <f t="shared" si="10"/>
        <v>#N/A</v>
      </c>
      <c r="M16" s="105" t="e">
        <f t="shared" si="3"/>
        <v>#N/A</v>
      </c>
      <c r="N16" s="105">
        <f>HLOOKUP(B16,'Value Comparison (T11)'!$3:$26,21,FALSE)</f>
        <v>0</v>
      </c>
      <c r="O16" s="105">
        <f>HLOOKUP(B16,'Value Comparison (T11)'!$3:$26,19,FALSE)</f>
        <v>0</v>
      </c>
      <c r="P16" s="105">
        <f>HLOOKUP(B16,'Value Comparison (T11)'!$3:$26,24,FALSE)</f>
        <v>0</v>
      </c>
    </row>
    <row r="17" spans="1:16" x14ac:dyDescent="0.25">
      <c r="A17" s="103">
        <v>14</v>
      </c>
      <c r="B17" s="104" t="str">
        <f>INDEX('Value Comparison (T11)'!$F$3:$KS$3,'Data (Hide)'!A17)</f>
        <v>OPTION 14</v>
      </c>
      <c r="C17" s="105">
        <f>HLOOKUP(B17,'Value Comparison (T11)'!$3:$26,20,FALSE)</f>
        <v>0</v>
      </c>
      <c r="D17" s="105">
        <f t="shared" si="4"/>
        <v>0</v>
      </c>
      <c r="E17" s="105">
        <f t="shared" si="5"/>
        <v>0</v>
      </c>
      <c r="F17" s="105" t="e">
        <f t="shared" si="6"/>
        <v>#N/A</v>
      </c>
      <c r="G17" s="105" t="e">
        <f t="shared" si="7"/>
        <v>#N/A</v>
      </c>
      <c r="H17" s="105" t="e">
        <f t="shared" si="8"/>
        <v>#N/A</v>
      </c>
      <c r="I17" s="105" t="e">
        <f t="shared" si="1"/>
        <v>#N/A</v>
      </c>
      <c r="J17" s="105" t="e">
        <f t="shared" si="9"/>
        <v>#N/A</v>
      </c>
      <c r="K17" s="105" t="e">
        <f t="shared" si="2"/>
        <v>#N/A</v>
      </c>
      <c r="L17" s="105" t="e">
        <f t="shared" si="10"/>
        <v>#N/A</v>
      </c>
      <c r="M17" s="105" t="e">
        <f t="shared" si="3"/>
        <v>#N/A</v>
      </c>
      <c r="N17" s="105">
        <f>HLOOKUP(B17,'Value Comparison (T11)'!$3:$26,21,FALSE)</f>
        <v>0</v>
      </c>
      <c r="O17" s="105">
        <f>HLOOKUP(B17,'Value Comparison (T11)'!$3:$26,19,FALSE)</f>
        <v>0</v>
      </c>
      <c r="P17" s="105">
        <f>HLOOKUP(B17,'Value Comparison (T11)'!$3:$26,24,FALSE)</f>
        <v>0</v>
      </c>
    </row>
    <row r="18" spans="1:16" x14ac:dyDescent="0.25">
      <c r="A18" s="103">
        <v>15</v>
      </c>
      <c r="B18" s="104" t="str">
        <f>INDEX('Value Comparison (T11)'!$F$3:$KS$3,'Data (Hide)'!A18)</f>
        <v>OPTION 15</v>
      </c>
      <c r="C18" s="105">
        <f>HLOOKUP(B18,'Value Comparison (T11)'!$3:$26,20,FALSE)</f>
        <v>0</v>
      </c>
      <c r="D18" s="105">
        <f t="shared" si="4"/>
        <v>0</v>
      </c>
      <c r="E18" s="105">
        <f t="shared" si="5"/>
        <v>0</v>
      </c>
      <c r="F18" s="105" t="e">
        <f t="shared" si="6"/>
        <v>#N/A</v>
      </c>
      <c r="G18" s="105" t="e">
        <f t="shared" si="7"/>
        <v>#N/A</v>
      </c>
      <c r="H18" s="105" t="e">
        <f t="shared" si="8"/>
        <v>#N/A</v>
      </c>
      <c r="I18" s="105" t="e">
        <f t="shared" si="1"/>
        <v>#N/A</v>
      </c>
      <c r="J18" s="105" t="e">
        <f t="shared" si="9"/>
        <v>#N/A</v>
      </c>
      <c r="K18" s="105" t="e">
        <f t="shared" si="2"/>
        <v>#N/A</v>
      </c>
      <c r="L18" s="105" t="e">
        <f t="shared" si="10"/>
        <v>#N/A</v>
      </c>
      <c r="M18" s="105" t="e">
        <f t="shared" si="3"/>
        <v>#N/A</v>
      </c>
      <c r="N18" s="105">
        <f>HLOOKUP(B18,'Value Comparison (T11)'!$3:$26,21,FALSE)</f>
        <v>0</v>
      </c>
      <c r="O18" s="105">
        <f>HLOOKUP(B18,'Value Comparison (T11)'!$3:$26,19,FALSE)</f>
        <v>0</v>
      </c>
      <c r="P18" s="105">
        <f>HLOOKUP(B18,'Value Comparison (T11)'!$3:$26,24,FALSE)</f>
        <v>0</v>
      </c>
    </row>
    <row r="19" spans="1:16" x14ac:dyDescent="0.25">
      <c r="A19" s="103">
        <v>16</v>
      </c>
      <c r="B19" s="104" t="str">
        <f>INDEX('Value Comparison (T11)'!$F$3:$KS$3,'Data (Hide)'!A19)</f>
        <v>OPTION 16</v>
      </c>
      <c r="C19" s="105">
        <f>HLOOKUP(B19,'Value Comparison (T11)'!$3:$26,20,FALSE)</f>
        <v>0</v>
      </c>
      <c r="D19" s="105">
        <f t="shared" si="4"/>
        <v>0</v>
      </c>
      <c r="E19" s="105">
        <f t="shared" si="5"/>
        <v>0</v>
      </c>
      <c r="F19" s="105" t="e">
        <f t="shared" si="6"/>
        <v>#N/A</v>
      </c>
      <c r="G19" s="105" t="e">
        <f t="shared" si="7"/>
        <v>#N/A</v>
      </c>
      <c r="H19" s="105" t="e">
        <f t="shared" si="8"/>
        <v>#N/A</v>
      </c>
      <c r="I19" s="105" t="e">
        <f t="shared" si="1"/>
        <v>#N/A</v>
      </c>
      <c r="J19" s="105" t="e">
        <f t="shared" si="9"/>
        <v>#N/A</v>
      </c>
      <c r="K19" s="105" t="e">
        <f t="shared" si="2"/>
        <v>#N/A</v>
      </c>
      <c r="L19" s="105" t="e">
        <f t="shared" si="10"/>
        <v>#N/A</v>
      </c>
      <c r="M19" s="105" t="e">
        <f t="shared" si="3"/>
        <v>#N/A</v>
      </c>
      <c r="N19" s="105">
        <f>HLOOKUP(B19,'Value Comparison (T11)'!$3:$26,21,FALSE)</f>
        <v>0</v>
      </c>
      <c r="O19" s="105">
        <f>HLOOKUP(B19,'Value Comparison (T11)'!$3:$26,19,FALSE)</f>
        <v>0</v>
      </c>
      <c r="P19" s="105">
        <f>HLOOKUP(B19,'Value Comparison (T11)'!$3:$26,24,FALSE)</f>
        <v>0</v>
      </c>
    </row>
    <row r="20" spans="1:16" x14ac:dyDescent="0.25">
      <c r="A20" s="103">
        <v>17</v>
      </c>
      <c r="B20" s="104" t="str">
        <f>INDEX('Value Comparison (T11)'!$F$3:$KS$3,'Data (Hide)'!A20)</f>
        <v>OPTION 17</v>
      </c>
      <c r="C20" s="105">
        <f>HLOOKUP(B20,'Value Comparison (T11)'!$3:$26,20,FALSE)</f>
        <v>0</v>
      </c>
      <c r="D20" s="105">
        <f t="shared" si="4"/>
        <v>0</v>
      </c>
      <c r="E20" s="105">
        <f t="shared" si="5"/>
        <v>0</v>
      </c>
      <c r="F20" s="105" t="e">
        <f t="shared" si="6"/>
        <v>#N/A</v>
      </c>
      <c r="G20" s="105" t="e">
        <f t="shared" si="7"/>
        <v>#N/A</v>
      </c>
      <c r="H20" s="105" t="e">
        <f t="shared" si="8"/>
        <v>#N/A</v>
      </c>
      <c r="I20" s="105" t="e">
        <f t="shared" si="1"/>
        <v>#N/A</v>
      </c>
      <c r="J20" s="105" t="e">
        <f t="shared" si="9"/>
        <v>#N/A</v>
      </c>
      <c r="K20" s="105" t="e">
        <f t="shared" si="2"/>
        <v>#N/A</v>
      </c>
      <c r="L20" s="105" t="e">
        <f t="shared" si="10"/>
        <v>#N/A</v>
      </c>
      <c r="M20" s="105" t="e">
        <f t="shared" si="3"/>
        <v>#N/A</v>
      </c>
      <c r="N20" s="105">
        <f>HLOOKUP(B20,'Value Comparison (T11)'!$3:$26,21,FALSE)</f>
        <v>0</v>
      </c>
      <c r="O20" s="105">
        <f>HLOOKUP(B20,'Value Comparison (T11)'!$3:$26,19,FALSE)</f>
        <v>0</v>
      </c>
      <c r="P20" s="105">
        <f>HLOOKUP(B20,'Value Comparison (T11)'!$3:$26,24,FALSE)</f>
        <v>0</v>
      </c>
    </row>
    <row r="21" spans="1:16" x14ac:dyDescent="0.25">
      <c r="A21" s="103">
        <v>18</v>
      </c>
      <c r="B21" s="104" t="str">
        <f>INDEX('Value Comparison (T11)'!$F$3:$KS$3,'Data (Hide)'!A21)</f>
        <v>OPTION 18</v>
      </c>
      <c r="C21" s="105">
        <f>HLOOKUP(B21,'Value Comparison (T11)'!$3:$26,20,FALSE)</f>
        <v>0</v>
      </c>
      <c r="D21" s="105">
        <f t="shared" si="4"/>
        <v>0</v>
      </c>
      <c r="E21" s="105">
        <f t="shared" si="5"/>
        <v>0</v>
      </c>
      <c r="F21" s="105" t="e">
        <f t="shared" si="6"/>
        <v>#N/A</v>
      </c>
      <c r="G21" s="105" t="e">
        <f t="shared" si="7"/>
        <v>#N/A</v>
      </c>
      <c r="H21" s="105" t="e">
        <f t="shared" si="8"/>
        <v>#N/A</v>
      </c>
      <c r="I21" s="105" t="e">
        <f t="shared" si="1"/>
        <v>#N/A</v>
      </c>
      <c r="J21" s="105" t="e">
        <f t="shared" si="9"/>
        <v>#N/A</v>
      </c>
      <c r="K21" s="105" t="e">
        <f t="shared" si="2"/>
        <v>#N/A</v>
      </c>
      <c r="L21" s="105" t="e">
        <f t="shared" si="10"/>
        <v>#N/A</v>
      </c>
      <c r="M21" s="105" t="e">
        <f t="shared" si="3"/>
        <v>#N/A</v>
      </c>
      <c r="N21" s="105">
        <f>HLOOKUP(B21,'Value Comparison (T11)'!$3:$26,21,FALSE)</f>
        <v>0</v>
      </c>
      <c r="O21" s="105">
        <f>HLOOKUP(B21,'Value Comparison (T11)'!$3:$26,19,FALSE)</f>
        <v>0</v>
      </c>
      <c r="P21" s="105">
        <f>HLOOKUP(B21,'Value Comparison (T11)'!$3:$26,24,FALSE)</f>
        <v>0</v>
      </c>
    </row>
    <row r="22" spans="1:16" x14ac:dyDescent="0.25">
      <c r="A22" s="103">
        <v>19</v>
      </c>
      <c r="B22" s="104" t="str">
        <f>INDEX('Value Comparison (T11)'!$F$3:$KS$3,'Data (Hide)'!A22)</f>
        <v>OPTION 19</v>
      </c>
      <c r="C22" s="105">
        <f>HLOOKUP(B22,'Value Comparison (T11)'!$3:$26,20,FALSE)</f>
        <v>0</v>
      </c>
      <c r="D22" s="105">
        <f t="shared" si="4"/>
        <v>0</v>
      </c>
      <c r="E22" s="105">
        <f t="shared" si="5"/>
        <v>0</v>
      </c>
      <c r="F22" s="105" t="e">
        <f t="shared" si="6"/>
        <v>#N/A</v>
      </c>
      <c r="G22" s="105" t="e">
        <f t="shared" si="7"/>
        <v>#N/A</v>
      </c>
      <c r="H22" s="105" t="e">
        <f t="shared" si="8"/>
        <v>#N/A</v>
      </c>
      <c r="I22" s="105" t="e">
        <f t="shared" si="1"/>
        <v>#N/A</v>
      </c>
      <c r="J22" s="105" t="e">
        <f t="shared" si="9"/>
        <v>#N/A</v>
      </c>
      <c r="K22" s="105" t="e">
        <f t="shared" si="2"/>
        <v>#N/A</v>
      </c>
      <c r="L22" s="105" t="e">
        <f t="shared" si="10"/>
        <v>#N/A</v>
      </c>
      <c r="M22" s="105" t="e">
        <f t="shared" si="3"/>
        <v>#N/A</v>
      </c>
      <c r="N22" s="105">
        <f>HLOOKUP(B22,'Value Comparison (T11)'!$3:$26,21,FALSE)</f>
        <v>0</v>
      </c>
      <c r="O22" s="105">
        <f>HLOOKUP(B22,'Value Comparison (T11)'!$3:$26,19,FALSE)</f>
        <v>0</v>
      </c>
      <c r="P22" s="105">
        <f>HLOOKUP(B22,'Value Comparison (T11)'!$3:$26,24,FALSE)</f>
        <v>0</v>
      </c>
    </row>
    <row r="23" spans="1:16" x14ac:dyDescent="0.25">
      <c r="A23" s="103">
        <v>20</v>
      </c>
      <c r="B23" s="104" t="str">
        <f>INDEX('Value Comparison (T11)'!$F$3:$KS$3,'Data (Hide)'!A23)</f>
        <v>OPTION 20</v>
      </c>
      <c r="C23" s="105">
        <f>HLOOKUP(B23,'Value Comparison (T11)'!$3:$26,20,FALSE)</f>
        <v>0</v>
      </c>
      <c r="D23" s="105">
        <f t="shared" si="4"/>
        <v>0</v>
      </c>
      <c r="E23" s="105">
        <f t="shared" si="5"/>
        <v>0</v>
      </c>
      <c r="F23" s="105" t="e">
        <f t="shared" si="6"/>
        <v>#N/A</v>
      </c>
      <c r="G23" s="105" t="e">
        <f t="shared" si="7"/>
        <v>#N/A</v>
      </c>
      <c r="H23" s="105" t="e">
        <f t="shared" si="8"/>
        <v>#N/A</v>
      </c>
      <c r="I23" s="105" t="e">
        <f t="shared" si="1"/>
        <v>#N/A</v>
      </c>
      <c r="J23" s="105" t="e">
        <f t="shared" si="9"/>
        <v>#N/A</v>
      </c>
      <c r="K23" s="105" t="e">
        <f t="shared" si="2"/>
        <v>#N/A</v>
      </c>
      <c r="L23" s="105" t="e">
        <f t="shared" si="10"/>
        <v>#N/A</v>
      </c>
      <c r="M23" s="105" t="e">
        <f t="shared" si="3"/>
        <v>#N/A</v>
      </c>
      <c r="N23" s="105">
        <f>HLOOKUP(B23,'Value Comparison (T11)'!$3:$26,21,FALSE)</f>
        <v>0</v>
      </c>
      <c r="O23" s="105">
        <f>HLOOKUP(B23,'Value Comparison (T11)'!$3:$26,19,FALSE)</f>
        <v>0</v>
      </c>
      <c r="P23" s="105">
        <f>HLOOKUP(B23,'Value Comparison (T11)'!$3:$26,24,FALSE)</f>
        <v>0</v>
      </c>
    </row>
    <row r="24" spans="1:16" x14ac:dyDescent="0.25">
      <c r="A24" s="103">
        <v>21</v>
      </c>
      <c r="B24" s="104" t="str">
        <f>INDEX('Value Comparison (T11)'!$F$3:$KS$3,'Data (Hide)'!A24)</f>
        <v>OPTION 21</v>
      </c>
      <c r="C24" s="105">
        <f>HLOOKUP(B24,'Value Comparison (T11)'!$3:$26,20,FALSE)</f>
        <v>0</v>
      </c>
      <c r="D24" s="105">
        <f t="shared" si="4"/>
        <v>0</v>
      </c>
      <c r="E24" s="105">
        <f t="shared" si="5"/>
        <v>0</v>
      </c>
      <c r="F24" s="105" t="e">
        <f t="shared" si="6"/>
        <v>#N/A</v>
      </c>
      <c r="G24" s="105" t="e">
        <f t="shared" si="7"/>
        <v>#N/A</v>
      </c>
      <c r="H24" s="105" t="e">
        <f t="shared" si="8"/>
        <v>#N/A</v>
      </c>
      <c r="I24" s="105" t="e">
        <f t="shared" si="1"/>
        <v>#N/A</v>
      </c>
      <c r="J24" s="105" t="e">
        <f t="shared" si="9"/>
        <v>#N/A</v>
      </c>
      <c r="K24" s="105" t="e">
        <f t="shared" si="2"/>
        <v>#N/A</v>
      </c>
      <c r="L24" s="105" t="e">
        <f t="shared" si="10"/>
        <v>#N/A</v>
      </c>
      <c r="M24" s="105" t="e">
        <f t="shared" si="3"/>
        <v>#N/A</v>
      </c>
      <c r="N24" s="105">
        <f>HLOOKUP(B24,'Value Comparison (T11)'!$3:$26,21,FALSE)</f>
        <v>0</v>
      </c>
      <c r="O24" s="105">
        <f>HLOOKUP(B24,'Value Comparison (T11)'!$3:$26,19,FALSE)</f>
        <v>0</v>
      </c>
      <c r="P24" s="105">
        <f>HLOOKUP(B24,'Value Comparison (T11)'!$3:$26,24,FALSE)</f>
        <v>0</v>
      </c>
    </row>
    <row r="25" spans="1:16" x14ac:dyDescent="0.25">
      <c r="A25" s="103">
        <v>22</v>
      </c>
      <c r="B25" s="104" t="str">
        <f>INDEX('Value Comparison (T11)'!$F$3:$KS$3,'Data (Hide)'!A25)</f>
        <v>OPTION 22</v>
      </c>
      <c r="C25" s="105">
        <f>HLOOKUP(B25,'Value Comparison (T11)'!$3:$26,20,FALSE)</f>
        <v>0</v>
      </c>
      <c r="D25" s="105">
        <f t="shared" si="4"/>
        <v>0</v>
      </c>
      <c r="E25" s="105">
        <f t="shared" si="5"/>
        <v>0</v>
      </c>
      <c r="F25" s="105" t="e">
        <f t="shared" si="6"/>
        <v>#N/A</v>
      </c>
      <c r="G25" s="105" t="e">
        <f t="shared" si="7"/>
        <v>#N/A</v>
      </c>
      <c r="H25" s="105" t="e">
        <f t="shared" si="8"/>
        <v>#N/A</v>
      </c>
      <c r="I25" s="105" t="e">
        <f t="shared" si="1"/>
        <v>#N/A</v>
      </c>
      <c r="J25" s="105" t="e">
        <f t="shared" si="9"/>
        <v>#N/A</v>
      </c>
      <c r="K25" s="105" t="e">
        <f t="shared" si="2"/>
        <v>#N/A</v>
      </c>
      <c r="L25" s="105" t="e">
        <f t="shared" si="10"/>
        <v>#N/A</v>
      </c>
      <c r="M25" s="105" t="e">
        <f t="shared" si="3"/>
        <v>#N/A</v>
      </c>
      <c r="N25" s="105">
        <f>HLOOKUP(B25,'Value Comparison (T11)'!$3:$26,21,FALSE)</f>
        <v>0</v>
      </c>
      <c r="O25" s="105">
        <f>HLOOKUP(B25,'Value Comparison (T11)'!$3:$26,19,FALSE)</f>
        <v>0</v>
      </c>
      <c r="P25" s="105">
        <f>HLOOKUP(B25,'Value Comparison (T11)'!$3:$26,24,FALSE)</f>
        <v>0</v>
      </c>
    </row>
    <row r="26" spans="1:16" x14ac:dyDescent="0.25">
      <c r="A26" s="103">
        <v>23</v>
      </c>
      <c r="B26" s="104" t="str">
        <f>INDEX('Value Comparison (T11)'!$F$3:$KS$3,'Data (Hide)'!A26)</f>
        <v>OPTION 23</v>
      </c>
      <c r="C26" s="105">
        <f>HLOOKUP(B26,'Value Comparison (T11)'!$3:$26,20,FALSE)</f>
        <v>0</v>
      </c>
      <c r="D26" s="105">
        <f t="shared" si="4"/>
        <v>0</v>
      </c>
      <c r="E26" s="105">
        <f t="shared" si="5"/>
        <v>0</v>
      </c>
      <c r="F26" s="105" t="e">
        <f t="shared" si="6"/>
        <v>#N/A</v>
      </c>
      <c r="G26" s="105" t="e">
        <f t="shared" si="7"/>
        <v>#N/A</v>
      </c>
      <c r="H26" s="105" t="e">
        <f t="shared" si="8"/>
        <v>#N/A</v>
      </c>
      <c r="I26" s="105" t="e">
        <f t="shared" si="1"/>
        <v>#N/A</v>
      </c>
      <c r="J26" s="105" t="e">
        <f t="shared" si="9"/>
        <v>#N/A</v>
      </c>
      <c r="K26" s="105" t="e">
        <f t="shared" si="2"/>
        <v>#N/A</v>
      </c>
      <c r="L26" s="105" t="e">
        <f t="shared" si="10"/>
        <v>#N/A</v>
      </c>
      <c r="M26" s="105" t="e">
        <f t="shared" si="3"/>
        <v>#N/A</v>
      </c>
      <c r="N26" s="105">
        <f>HLOOKUP(B26,'Value Comparison (T11)'!$3:$26,21,FALSE)</f>
        <v>0</v>
      </c>
      <c r="O26" s="105">
        <f>HLOOKUP(B26,'Value Comparison (T11)'!$3:$26,19,FALSE)</f>
        <v>0</v>
      </c>
      <c r="P26" s="105">
        <f>HLOOKUP(B26,'Value Comparison (T11)'!$3:$26,24,FALSE)</f>
        <v>0</v>
      </c>
    </row>
    <row r="27" spans="1:16" x14ac:dyDescent="0.25">
      <c r="A27" s="103">
        <v>24</v>
      </c>
      <c r="B27" s="104" t="str">
        <f>INDEX('Value Comparison (T11)'!$F$3:$KS$3,'Data (Hide)'!A27)</f>
        <v>OPTION 24</v>
      </c>
      <c r="C27" s="105">
        <f>HLOOKUP(B27,'Value Comparison (T11)'!$3:$26,20,FALSE)</f>
        <v>0</v>
      </c>
      <c r="D27" s="105">
        <f t="shared" si="4"/>
        <v>0</v>
      </c>
      <c r="E27" s="105">
        <f t="shared" si="5"/>
        <v>0</v>
      </c>
      <c r="F27" s="105" t="e">
        <f t="shared" si="6"/>
        <v>#N/A</v>
      </c>
      <c r="G27" s="105" t="e">
        <f t="shared" si="7"/>
        <v>#N/A</v>
      </c>
      <c r="H27" s="105" t="e">
        <f t="shared" si="8"/>
        <v>#N/A</v>
      </c>
      <c r="I27" s="105" t="e">
        <f t="shared" si="1"/>
        <v>#N/A</v>
      </c>
      <c r="J27" s="105" t="e">
        <f t="shared" si="9"/>
        <v>#N/A</v>
      </c>
      <c r="K27" s="105" t="e">
        <f t="shared" si="2"/>
        <v>#N/A</v>
      </c>
      <c r="L27" s="105" t="e">
        <f t="shared" si="10"/>
        <v>#N/A</v>
      </c>
      <c r="M27" s="105" t="e">
        <f t="shared" si="3"/>
        <v>#N/A</v>
      </c>
      <c r="N27" s="105">
        <f>HLOOKUP(B27,'Value Comparison (T11)'!$3:$26,21,FALSE)</f>
        <v>0</v>
      </c>
      <c r="O27" s="105">
        <f>HLOOKUP(B27,'Value Comparison (T11)'!$3:$26,19,FALSE)</f>
        <v>0</v>
      </c>
      <c r="P27" s="105">
        <f>HLOOKUP(B27,'Value Comparison (T11)'!$3:$26,24,FALSE)</f>
        <v>0</v>
      </c>
    </row>
    <row r="28" spans="1:16" x14ac:dyDescent="0.25">
      <c r="A28" s="103">
        <v>25</v>
      </c>
      <c r="B28" s="104" t="str">
        <f>INDEX('Value Comparison (T11)'!$F$3:$KS$3,'Data (Hide)'!A28)</f>
        <v>OPTION 25</v>
      </c>
      <c r="C28" s="105">
        <f>HLOOKUP(B28,'Value Comparison (T11)'!$3:$26,20,FALSE)</f>
        <v>0</v>
      </c>
      <c r="D28" s="105">
        <f t="shared" si="4"/>
        <v>0</v>
      </c>
      <c r="E28" s="105">
        <f t="shared" si="5"/>
        <v>0</v>
      </c>
      <c r="F28" s="105" t="e">
        <f t="shared" si="6"/>
        <v>#N/A</v>
      </c>
      <c r="G28" s="105" t="e">
        <f t="shared" si="7"/>
        <v>#N/A</v>
      </c>
      <c r="H28" s="105" t="e">
        <f t="shared" si="8"/>
        <v>#N/A</v>
      </c>
      <c r="I28" s="105" t="e">
        <f t="shared" si="1"/>
        <v>#N/A</v>
      </c>
      <c r="J28" s="105" t="e">
        <f t="shared" si="9"/>
        <v>#N/A</v>
      </c>
      <c r="K28" s="105" t="e">
        <f t="shared" si="2"/>
        <v>#N/A</v>
      </c>
      <c r="L28" s="105" t="e">
        <f t="shared" si="10"/>
        <v>#N/A</v>
      </c>
      <c r="M28" s="105" t="e">
        <f t="shared" si="3"/>
        <v>#N/A</v>
      </c>
      <c r="N28" s="105">
        <f>HLOOKUP(B28,'Value Comparison (T11)'!$3:$26,21,FALSE)</f>
        <v>0</v>
      </c>
      <c r="O28" s="105">
        <f>HLOOKUP(B28,'Value Comparison (T11)'!$3:$26,19,FALSE)</f>
        <v>0</v>
      </c>
      <c r="P28" s="105">
        <f>HLOOKUP(B28,'Value Comparison (T11)'!$3:$26,24,FALSE)</f>
        <v>0</v>
      </c>
    </row>
    <row r="29" spans="1:16" x14ac:dyDescent="0.25">
      <c r="A29" s="103">
        <v>26</v>
      </c>
      <c r="B29" s="104" t="str">
        <f>INDEX('Value Comparison (T11)'!$F$3:$KS$3,'Data (Hide)'!A29)</f>
        <v>OPTION 26</v>
      </c>
      <c r="C29" s="105">
        <f>HLOOKUP(B29,'Value Comparison (T11)'!$3:$26,20,FALSE)</f>
        <v>0</v>
      </c>
      <c r="D29" s="105">
        <f t="shared" si="4"/>
        <v>0</v>
      </c>
      <c r="E29" s="105">
        <f t="shared" si="5"/>
        <v>0</v>
      </c>
      <c r="F29" s="105" t="e">
        <f t="shared" si="6"/>
        <v>#N/A</v>
      </c>
      <c r="G29" s="105" t="e">
        <f t="shared" si="7"/>
        <v>#N/A</v>
      </c>
      <c r="H29" s="105" t="e">
        <f t="shared" si="8"/>
        <v>#N/A</v>
      </c>
      <c r="I29" s="105" t="e">
        <f t="shared" si="1"/>
        <v>#N/A</v>
      </c>
      <c r="J29" s="105" t="e">
        <f t="shared" si="9"/>
        <v>#N/A</v>
      </c>
      <c r="K29" s="105" t="e">
        <f t="shared" si="2"/>
        <v>#N/A</v>
      </c>
      <c r="L29" s="105" t="e">
        <f t="shared" si="10"/>
        <v>#N/A</v>
      </c>
      <c r="M29" s="105" t="e">
        <f t="shared" si="3"/>
        <v>#N/A</v>
      </c>
      <c r="N29" s="105">
        <f>HLOOKUP(B29,'Value Comparison (T11)'!$3:$26,21,FALSE)</f>
        <v>0</v>
      </c>
      <c r="O29" s="105">
        <f>HLOOKUP(B29,'Value Comparison (T11)'!$3:$26,19,FALSE)</f>
        <v>0</v>
      </c>
      <c r="P29" s="105">
        <f>HLOOKUP(B29,'Value Comparison (T11)'!$3:$26,24,FALSE)</f>
        <v>0</v>
      </c>
    </row>
    <row r="30" spans="1:16" x14ac:dyDescent="0.25">
      <c r="A30" s="103">
        <v>27</v>
      </c>
      <c r="B30" s="104" t="str">
        <f>INDEX('Value Comparison (T11)'!$F$3:$KS$3,'Data (Hide)'!A30)</f>
        <v>OPTION 27</v>
      </c>
      <c r="C30" s="105">
        <f>HLOOKUP(B30,'Value Comparison (T11)'!$3:$26,20,FALSE)</f>
        <v>0</v>
      </c>
      <c r="D30" s="105">
        <f t="shared" si="4"/>
        <v>0</v>
      </c>
      <c r="E30" s="105">
        <f t="shared" si="5"/>
        <v>0</v>
      </c>
      <c r="F30" s="105" t="e">
        <f t="shared" si="6"/>
        <v>#N/A</v>
      </c>
      <c r="G30" s="105" t="e">
        <f t="shared" si="7"/>
        <v>#N/A</v>
      </c>
      <c r="H30" s="105" t="e">
        <f t="shared" si="8"/>
        <v>#N/A</v>
      </c>
      <c r="I30" s="105" t="e">
        <f t="shared" si="1"/>
        <v>#N/A</v>
      </c>
      <c r="J30" s="105" t="e">
        <f t="shared" si="9"/>
        <v>#N/A</v>
      </c>
      <c r="K30" s="105" t="e">
        <f t="shared" si="2"/>
        <v>#N/A</v>
      </c>
      <c r="L30" s="105" t="e">
        <f t="shared" si="10"/>
        <v>#N/A</v>
      </c>
      <c r="M30" s="105" t="e">
        <f t="shared" si="3"/>
        <v>#N/A</v>
      </c>
      <c r="N30" s="105">
        <f>HLOOKUP(B30,'Value Comparison (T11)'!$3:$26,21,FALSE)</f>
        <v>0</v>
      </c>
      <c r="O30" s="105">
        <f>HLOOKUP(B30,'Value Comparison (T11)'!$3:$26,19,FALSE)</f>
        <v>0</v>
      </c>
      <c r="P30" s="105">
        <f>HLOOKUP(B30,'Value Comparison (T11)'!$3:$26,24,FALSE)</f>
        <v>0</v>
      </c>
    </row>
    <row r="31" spans="1:16" x14ac:dyDescent="0.25">
      <c r="A31" s="103">
        <v>28</v>
      </c>
      <c r="B31" s="104" t="str">
        <f>INDEX('Value Comparison (T11)'!$F$3:$KS$3,'Data (Hide)'!A31)</f>
        <v>OPTION 28</v>
      </c>
      <c r="C31" s="105">
        <f>HLOOKUP(B31,'Value Comparison (T11)'!$3:$26,20,FALSE)</f>
        <v>0</v>
      </c>
      <c r="D31" s="105">
        <f t="shared" si="4"/>
        <v>0</v>
      </c>
      <c r="E31" s="105">
        <f t="shared" si="5"/>
        <v>0</v>
      </c>
      <c r="F31" s="105" t="e">
        <f t="shared" si="6"/>
        <v>#N/A</v>
      </c>
      <c r="G31" s="105" t="e">
        <f t="shared" si="7"/>
        <v>#N/A</v>
      </c>
      <c r="H31" s="105" t="e">
        <f t="shared" si="8"/>
        <v>#N/A</v>
      </c>
      <c r="I31" s="105" t="e">
        <f t="shared" si="1"/>
        <v>#N/A</v>
      </c>
      <c r="J31" s="105" t="e">
        <f t="shared" si="9"/>
        <v>#N/A</v>
      </c>
      <c r="K31" s="105" t="e">
        <f t="shared" si="2"/>
        <v>#N/A</v>
      </c>
      <c r="L31" s="105" t="e">
        <f t="shared" si="10"/>
        <v>#N/A</v>
      </c>
      <c r="M31" s="105" t="e">
        <f t="shared" si="3"/>
        <v>#N/A</v>
      </c>
      <c r="N31" s="105">
        <f>HLOOKUP(B31,'Value Comparison (T11)'!$3:$26,21,FALSE)</f>
        <v>0</v>
      </c>
      <c r="O31" s="105">
        <f>HLOOKUP(B31,'Value Comparison (T11)'!$3:$26,19,FALSE)</f>
        <v>0</v>
      </c>
      <c r="P31" s="105">
        <f>HLOOKUP(B31,'Value Comparison (T11)'!$3:$26,24,FALSE)</f>
        <v>0</v>
      </c>
    </row>
    <row r="32" spans="1:16" x14ac:dyDescent="0.25">
      <c r="A32" s="103">
        <v>29</v>
      </c>
      <c r="B32" s="104" t="str">
        <f>INDEX('Value Comparison (T11)'!$F$3:$KS$3,'Data (Hide)'!A32)</f>
        <v>OPTION 29</v>
      </c>
      <c r="C32" s="105">
        <f>HLOOKUP(B32,'Value Comparison (T11)'!$3:$26,20,FALSE)</f>
        <v>0</v>
      </c>
      <c r="D32" s="105">
        <f t="shared" si="4"/>
        <v>0</v>
      </c>
      <c r="E32" s="105">
        <f t="shared" si="5"/>
        <v>0</v>
      </c>
      <c r="F32" s="105" t="e">
        <f t="shared" si="6"/>
        <v>#N/A</v>
      </c>
      <c r="G32" s="105" t="e">
        <f t="shared" si="7"/>
        <v>#N/A</v>
      </c>
      <c r="H32" s="105" t="e">
        <f t="shared" si="8"/>
        <v>#N/A</v>
      </c>
      <c r="I32" s="105" t="e">
        <f t="shared" si="1"/>
        <v>#N/A</v>
      </c>
      <c r="J32" s="105" t="e">
        <f t="shared" si="9"/>
        <v>#N/A</v>
      </c>
      <c r="K32" s="105" t="e">
        <f t="shared" si="2"/>
        <v>#N/A</v>
      </c>
      <c r="L32" s="105" t="e">
        <f t="shared" si="10"/>
        <v>#N/A</v>
      </c>
      <c r="M32" s="105" t="e">
        <f t="shared" si="3"/>
        <v>#N/A</v>
      </c>
      <c r="N32" s="105">
        <f>HLOOKUP(B32,'Value Comparison (T11)'!$3:$26,21,FALSE)</f>
        <v>0</v>
      </c>
      <c r="O32" s="105">
        <f>HLOOKUP(B32,'Value Comparison (T11)'!$3:$26,19,FALSE)</f>
        <v>0</v>
      </c>
      <c r="P32" s="105">
        <f>HLOOKUP(B32,'Value Comparison (T11)'!$3:$26,24,FALSE)</f>
        <v>0</v>
      </c>
    </row>
    <row r="33" spans="1:16" x14ac:dyDescent="0.25">
      <c r="A33" s="103">
        <v>30</v>
      </c>
      <c r="B33" s="104" t="str">
        <f>INDEX('Value Comparison (T11)'!$F$3:$KS$3,'Data (Hide)'!A33)</f>
        <v>OPTION 30</v>
      </c>
      <c r="C33" s="105">
        <f>HLOOKUP(B33,'Value Comparison (T11)'!$3:$26,20,FALSE)</f>
        <v>0</v>
      </c>
      <c r="D33" s="105">
        <f t="shared" si="4"/>
        <v>0</v>
      </c>
      <c r="E33" s="105">
        <f t="shared" si="5"/>
        <v>0</v>
      </c>
      <c r="F33" s="105" t="e">
        <f t="shared" si="6"/>
        <v>#N/A</v>
      </c>
      <c r="G33" s="105" t="e">
        <f t="shared" si="7"/>
        <v>#N/A</v>
      </c>
      <c r="H33" s="105" t="e">
        <f t="shared" si="8"/>
        <v>#N/A</v>
      </c>
      <c r="I33" s="105" t="e">
        <f t="shared" si="1"/>
        <v>#N/A</v>
      </c>
      <c r="J33" s="105" t="e">
        <f t="shared" si="9"/>
        <v>#N/A</v>
      </c>
      <c r="K33" s="105" t="e">
        <f t="shared" si="2"/>
        <v>#N/A</v>
      </c>
      <c r="L33" s="105" t="e">
        <f t="shared" si="10"/>
        <v>#N/A</v>
      </c>
      <c r="M33" s="105" t="e">
        <f t="shared" si="3"/>
        <v>#N/A</v>
      </c>
      <c r="N33" s="105">
        <f>HLOOKUP(B33,'Value Comparison (T11)'!$3:$26,21,FALSE)</f>
        <v>0</v>
      </c>
      <c r="O33" s="105">
        <f>HLOOKUP(B33,'Value Comparison (T11)'!$3:$26,19,FALSE)</f>
        <v>0</v>
      </c>
      <c r="P33" s="105">
        <f>HLOOKUP(B33,'Value Comparison (T11)'!$3:$26,24,FALSE)</f>
        <v>0</v>
      </c>
    </row>
    <row r="34" spans="1:16" x14ac:dyDescent="0.25">
      <c r="A34" s="103">
        <v>31</v>
      </c>
      <c r="B34" s="104" t="str">
        <f>INDEX('Value Comparison (T11)'!$F$3:$KS$3,'Data (Hide)'!A34)</f>
        <v>OPTION 31</v>
      </c>
      <c r="C34" s="105">
        <f>HLOOKUP(B34,'Value Comparison (T11)'!$3:$26,20,FALSE)</f>
        <v>0</v>
      </c>
      <c r="D34" s="105">
        <f t="shared" si="4"/>
        <v>0</v>
      </c>
      <c r="E34" s="105">
        <f t="shared" si="5"/>
        <v>0</v>
      </c>
      <c r="F34" s="105" t="e">
        <f t="shared" si="6"/>
        <v>#N/A</v>
      </c>
      <c r="G34" s="105" t="e">
        <f t="shared" si="7"/>
        <v>#N/A</v>
      </c>
      <c r="H34" s="105" t="e">
        <f t="shared" si="8"/>
        <v>#N/A</v>
      </c>
      <c r="I34" s="105" t="e">
        <f t="shared" si="1"/>
        <v>#N/A</v>
      </c>
      <c r="J34" s="105" t="e">
        <f t="shared" si="9"/>
        <v>#N/A</v>
      </c>
      <c r="K34" s="105" t="e">
        <f t="shared" si="2"/>
        <v>#N/A</v>
      </c>
      <c r="L34" s="105" t="e">
        <f t="shared" si="10"/>
        <v>#N/A</v>
      </c>
      <c r="M34" s="105" t="e">
        <f t="shared" si="3"/>
        <v>#N/A</v>
      </c>
      <c r="N34" s="105">
        <f>HLOOKUP(B34,'Value Comparison (T11)'!$3:$26,21,FALSE)</f>
        <v>0</v>
      </c>
      <c r="O34" s="105">
        <f>HLOOKUP(B34,'Value Comparison (T11)'!$3:$26,19,FALSE)</f>
        <v>0</v>
      </c>
      <c r="P34" s="105">
        <f>HLOOKUP(B34,'Value Comparison (T11)'!$3:$26,24,FALSE)</f>
        <v>0</v>
      </c>
    </row>
    <row r="35" spans="1:16" x14ac:dyDescent="0.25">
      <c r="A35" s="103">
        <v>32</v>
      </c>
      <c r="B35" s="104" t="str">
        <f>INDEX('Value Comparison (T11)'!$F$3:$KS$3,'Data (Hide)'!A35)</f>
        <v>OPTION 32</v>
      </c>
      <c r="C35" s="105">
        <f>HLOOKUP(B35,'Value Comparison (T11)'!$3:$26,20,FALSE)</f>
        <v>0</v>
      </c>
      <c r="D35" s="105">
        <f t="shared" si="4"/>
        <v>0</v>
      </c>
      <c r="E35" s="105">
        <f t="shared" si="5"/>
        <v>0</v>
      </c>
      <c r="F35" s="105" t="e">
        <f t="shared" si="6"/>
        <v>#N/A</v>
      </c>
      <c r="G35" s="105" t="e">
        <f t="shared" si="7"/>
        <v>#N/A</v>
      </c>
      <c r="H35" s="105" t="e">
        <f t="shared" si="8"/>
        <v>#N/A</v>
      </c>
      <c r="I35" s="105" t="e">
        <f t="shared" si="1"/>
        <v>#N/A</v>
      </c>
      <c r="J35" s="105" t="e">
        <f t="shared" si="9"/>
        <v>#N/A</v>
      </c>
      <c r="K35" s="105" t="e">
        <f t="shared" si="2"/>
        <v>#N/A</v>
      </c>
      <c r="L35" s="105" t="e">
        <f t="shared" si="10"/>
        <v>#N/A</v>
      </c>
      <c r="M35" s="105" t="e">
        <f t="shared" si="3"/>
        <v>#N/A</v>
      </c>
      <c r="N35" s="105">
        <f>HLOOKUP(B35,'Value Comparison (T11)'!$3:$26,21,FALSE)</f>
        <v>0</v>
      </c>
      <c r="O35" s="105">
        <f>HLOOKUP(B35,'Value Comparison (T11)'!$3:$26,19,FALSE)</f>
        <v>0</v>
      </c>
      <c r="P35" s="105">
        <f>HLOOKUP(B35,'Value Comparison (T11)'!$3:$26,24,FALSE)</f>
        <v>0</v>
      </c>
    </row>
    <row r="36" spans="1:16" x14ac:dyDescent="0.25">
      <c r="A36" s="103">
        <v>33</v>
      </c>
      <c r="B36" s="104" t="str">
        <f>INDEX('Value Comparison (T11)'!$F$3:$KS$3,'Data (Hide)'!A36)</f>
        <v>OPTION 33</v>
      </c>
      <c r="C36" s="105">
        <f>HLOOKUP(B36,'Value Comparison (T11)'!$3:$26,20,FALSE)</f>
        <v>0</v>
      </c>
      <c r="D36" s="105">
        <f t="shared" si="4"/>
        <v>0</v>
      </c>
      <c r="E36" s="105">
        <f t="shared" si="5"/>
        <v>0</v>
      </c>
      <c r="F36" s="105" t="e">
        <f t="shared" si="6"/>
        <v>#N/A</v>
      </c>
      <c r="G36" s="105" t="e">
        <f t="shared" si="7"/>
        <v>#N/A</v>
      </c>
      <c r="H36" s="105" t="e">
        <f t="shared" si="8"/>
        <v>#N/A</v>
      </c>
      <c r="I36" s="105" t="e">
        <f t="shared" si="1"/>
        <v>#N/A</v>
      </c>
      <c r="J36" s="105" t="e">
        <f t="shared" si="9"/>
        <v>#N/A</v>
      </c>
      <c r="K36" s="105" t="e">
        <f t="shared" si="2"/>
        <v>#N/A</v>
      </c>
      <c r="L36" s="105" t="e">
        <f t="shared" si="10"/>
        <v>#N/A</v>
      </c>
      <c r="M36" s="105" t="e">
        <f t="shared" si="3"/>
        <v>#N/A</v>
      </c>
      <c r="N36" s="105">
        <f>HLOOKUP(B36,'Value Comparison (T11)'!$3:$26,21,FALSE)</f>
        <v>0</v>
      </c>
      <c r="O36" s="105">
        <f>HLOOKUP(B36,'Value Comparison (T11)'!$3:$26,19,FALSE)</f>
        <v>0</v>
      </c>
      <c r="P36" s="105">
        <f>HLOOKUP(B36,'Value Comparison (T11)'!$3:$26,24,FALSE)</f>
        <v>0</v>
      </c>
    </row>
    <row r="37" spans="1:16" x14ac:dyDescent="0.25">
      <c r="A37" s="103">
        <v>34</v>
      </c>
      <c r="B37" s="104" t="str">
        <f>INDEX('Value Comparison (T11)'!$F$3:$KS$3,'Data (Hide)'!A37)</f>
        <v>OPTION 34</v>
      </c>
      <c r="C37" s="105">
        <f>HLOOKUP(B37,'Value Comparison (T11)'!$3:$26,20,FALSE)</f>
        <v>0</v>
      </c>
      <c r="D37" s="105">
        <f t="shared" si="4"/>
        <v>0</v>
      </c>
      <c r="E37" s="105">
        <f t="shared" si="5"/>
        <v>0</v>
      </c>
      <c r="F37" s="105" t="e">
        <f t="shared" si="6"/>
        <v>#N/A</v>
      </c>
      <c r="G37" s="105" t="e">
        <f t="shared" si="7"/>
        <v>#N/A</v>
      </c>
      <c r="H37" s="105" t="e">
        <f t="shared" si="8"/>
        <v>#N/A</v>
      </c>
      <c r="I37" s="105" t="e">
        <f t="shared" si="1"/>
        <v>#N/A</v>
      </c>
      <c r="J37" s="105" t="e">
        <f t="shared" si="9"/>
        <v>#N/A</v>
      </c>
      <c r="K37" s="105" t="e">
        <f t="shared" si="2"/>
        <v>#N/A</v>
      </c>
      <c r="L37" s="105" t="e">
        <f t="shared" si="10"/>
        <v>#N/A</v>
      </c>
      <c r="M37" s="105" t="e">
        <f t="shared" si="3"/>
        <v>#N/A</v>
      </c>
      <c r="N37" s="105">
        <f>HLOOKUP(B37,'Value Comparison (T11)'!$3:$26,21,FALSE)</f>
        <v>0</v>
      </c>
      <c r="O37" s="105">
        <f>HLOOKUP(B37,'Value Comparison (T11)'!$3:$26,19,FALSE)</f>
        <v>0</v>
      </c>
      <c r="P37" s="105">
        <f>HLOOKUP(B37,'Value Comparison (T11)'!$3:$26,24,FALSE)</f>
        <v>0</v>
      </c>
    </row>
    <row r="38" spans="1:16" x14ac:dyDescent="0.25">
      <c r="A38" s="103">
        <v>35</v>
      </c>
      <c r="B38" s="104" t="str">
        <f>INDEX('Value Comparison (T11)'!$F$3:$KS$3,'Data (Hide)'!A38)</f>
        <v>OPTION 35</v>
      </c>
      <c r="C38" s="105">
        <f>HLOOKUP(B38,'Value Comparison (T11)'!$3:$26,20,FALSE)</f>
        <v>0</v>
      </c>
      <c r="D38" s="105">
        <f t="shared" si="4"/>
        <v>0</v>
      </c>
      <c r="E38" s="105">
        <f t="shared" si="5"/>
        <v>0</v>
      </c>
      <c r="F38" s="105" t="e">
        <f t="shared" si="6"/>
        <v>#N/A</v>
      </c>
      <c r="G38" s="105" t="e">
        <f t="shared" si="7"/>
        <v>#N/A</v>
      </c>
      <c r="H38" s="105" t="e">
        <f t="shared" si="8"/>
        <v>#N/A</v>
      </c>
      <c r="I38" s="105" t="e">
        <f t="shared" si="1"/>
        <v>#N/A</v>
      </c>
      <c r="J38" s="105" t="e">
        <f t="shared" si="9"/>
        <v>#N/A</v>
      </c>
      <c r="K38" s="105" t="e">
        <f t="shared" si="2"/>
        <v>#N/A</v>
      </c>
      <c r="L38" s="105" t="e">
        <f t="shared" si="10"/>
        <v>#N/A</v>
      </c>
      <c r="M38" s="105" t="e">
        <f t="shared" si="3"/>
        <v>#N/A</v>
      </c>
      <c r="N38" s="105">
        <f>HLOOKUP(B38,'Value Comparison (T11)'!$3:$26,21,FALSE)</f>
        <v>0</v>
      </c>
      <c r="O38" s="105">
        <f>HLOOKUP(B38,'Value Comparison (T11)'!$3:$26,19,FALSE)</f>
        <v>0</v>
      </c>
      <c r="P38" s="105">
        <f>HLOOKUP(B38,'Value Comparison (T11)'!$3:$26,24,FALSE)</f>
        <v>0</v>
      </c>
    </row>
    <row r="39" spans="1:16" x14ac:dyDescent="0.25">
      <c r="A39" s="103">
        <v>36</v>
      </c>
      <c r="B39" s="104" t="str">
        <f>INDEX('Value Comparison (T11)'!$F$3:$KS$3,'Data (Hide)'!A39)</f>
        <v>OPTION 36</v>
      </c>
      <c r="C39" s="105">
        <f>HLOOKUP(B39,'Value Comparison (T11)'!$3:$26,20,FALSE)</f>
        <v>0</v>
      </c>
      <c r="D39" s="105">
        <f t="shared" si="4"/>
        <v>0</v>
      </c>
      <c r="E39" s="105">
        <f t="shared" si="5"/>
        <v>0</v>
      </c>
      <c r="F39" s="105" t="e">
        <f t="shared" si="6"/>
        <v>#N/A</v>
      </c>
      <c r="G39" s="105" t="e">
        <f t="shared" si="7"/>
        <v>#N/A</v>
      </c>
      <c r="H39" s="105" t="e">
        <f t="shared" si="8"/>
        <v>#N/A</v>
      </c>
      <c r="I39" s="105" t="e">
        <f t="shared" si="1"/>
        <v>#N/A</v>
      </c>
      <c r="J39" s="105" t="e">
        <f t="shared" si="9"/>
        <v>#N/A</v>
      </c>
      <c r="K39" s="105" t="e">
        <f t="shared" si="2"/>
        <v>#N/A</v>
      </c>
      <c r="L39" s="105" t="e">
        <f t="shared" si="10"/>
        <v>#N/A</v>
      </c>
      <c r="M39" s="105" t="e">
        <f t="shared" si="3"/>
        <v>#N/A</v>
      </c>
      <c r="N39" s="105">
        <f>HLOOKUP(B39,'Value Comparison (T11)'!$3:$26,21,FALSE)</f>
        <v>0</v>
      </c>
      <c r="O39" s="105">
        <f>HLOOKUP(B39,'Value Comparison (T11)'!$3:$26,19,FALSE)</f>
        <v>0</v>
      </c>
      <c r="P39" s="105">
        <f>HLOOKUP(B39,'Value Comparison (T11)'!$3:$26,24,FALSE)</f>
        <v>0</v>
      </c>
    </row>
    <row r="40" spans="1:16" x14ac:dyDescent="0.25">
      <c r="A40" s="103">
        <v>37</v>
      </c>
      <c r="B40" s="104" t="str">
        <f>INDEX('Value Comparison (T11)'!$F$3:$KS$3,'Data (Hide)'!A40)</f>
        <v>OPTION 37</v>
      </c>
      <c r="C40" s="105">
        <f>HLOOKUP(B40,'Value Comparison (T11)'!$3:$26,20,FALSE)</f>
        <v>0</v>
      </c>
      <c r="D40" s="105">
        <f t="shared" si="4"/>
        <v>0</v>
      </c>
      <c r="E40" s="105">
        <f t="shared" si="5"/>
        <v>0</v>
      </c>
      <c r="F40" s="105" t="e">
        <f t="shared" si="6"/>
        <v>#N/A</v>
      </c>
      <c r="G40" s="105" t="e">
        <f t="shared" si="7"/>
        <v>#N/A</v>
      </c>
      <c r="H40" s="105" t="e">
        <f t="shared" si="8"/>
        <v>#N/A</v>
      </c>
      <c r="I40" s="105" t="e">
        <f t="shared" si="1"/>
        <v>#N/A</v>
      </c>
      <c r="J40" s="105" t="e">
        <f t="shared" si="9"/>
        <v>#N/A</v>
      </c>
      <c r="K40" s="105" t="e">
        <f t="shared" si="2"/>
        <v>#N/A</v>
      </c>
      <c r="L40" s="105" t="e">
        <f t="shared" si="10"/>
        <v>#N/A</v>
      </c>
      <c r="M40" s="105" t="e">
        <f t="shared" si="3"/>
        <v>#N/A</v>
      </c>
      <c r="N40" s="105">
        <f>HLOOKUP(B40,'Value Comparison (T11)'!$3:$26,21,FALSE)</f>
        <v>0</v>
      </c>
      <c r="O40" s="105">
        <f>HLOOKUP(B40,'Value Comparison (T11)'!$3:$26,19,FALSE)</f>
        <v>0</v>
      </c>
      <c r="P40" s="105">
        <f>HLOOKUP(B40,'Value Comparison (T11)'!$3:$26,24,FALSE)</f>
        <v>0</v>
      </c>
    </row>
    <row r="41" spans="1:16" x14ac:dyDescent="0.25">
      <c r="A41" s="103">
        <v>38</v>
      </c>
      <c r="B41" s="104" t="str">
        <f>INDEX('Value Comparison (T11)'!$F$3:$KS$3,'Data (Hide)'!A41)</f>
        <v>OPTION 38</v>
      </c>
      <c r="C41" s="105">
        <f>HLOOKUP(B41,'Value Comparison (T11)'!$3:$26,20,FALSE)</f>
        <v>0</v>
      </c>
      <c r="D41" s="105">
        <f t="shared" si="4"/>
        <v>0</v>
      </c>
      <c r="E41" s="105">
        <f t="shared" si="5"/>
        <v>0</v>
      </c>
      <c r="F41" s="105" t="e">
        <f t="shared" si="6"/>
        <v>#N/A</v>
      </c>
      <c r="G41" s="105" t="e">
        <f t="shared" si="7"/>
        <v>#N/A</v>
      </c>
      <c r="H41" s="105" t="e">
        <f t="shared" si="8"/>
        <v>#N/A</v>
      </c>
      <c r="I41" s="105" t="e">
        <f t="shared" si="1"/>
        <v>#N/A</v>
      </c>
      <c r="J41" s="105" t="e">
        <f t="shared" si="9"/>
        <v>#N/A</v>
      </c>
      <c r="K41" s="105" t="e">
        <f t="shared" si="2"/>
        <v>#N/A</v>
      </c>
      <c r="L41" s="105" t="e">
        <f t="shared" si="10"/>
        <v>#N/A</v>
      </c>
      <c r="M41" s="105" t="e">
        <f t="shared" si="3"/>
        <v>#N/A</v>
      </c>
      <c r="N41" s="105">
        <f>HLOOKUP(B41,'Value Comparison (T11)'!$3:$26,21,FALSE)</f>
        <v>0</v>
      </c>
      <c r="O41" s="105">
        <f>HLOOKUP(B41,'Value Comparison (T11)'!$3:$26,19,FALSE)</f>
        <v>0</v>
      </c>
      <c r="P41" s="105">
        <f>HLOOKUP(B41,'Value Comparison (T11)'!$3:$26,24,FALSE)</f>
        <v>0</v>
      </c>
    </row>
    <row r="42" spans="1:16" x14ac:dyDescent="0.25">
      <c r="A42" s="103">
        <v>39</v>
      </c>
      <c r="B42" s="104" t="str">
        <f>INDEX('Value Comparison (T11)'!$F$3:$KS$3,'Data (Hide)'!A42)</f>
        <v>OPTION 39</v>
      </c>
      <c r="C42" s="105">
        <f>HLOOKUP(B42,'Value Comparison (T11)'!$3:$26,20,FALSE)</f>
        <v>0</v>
      </c>
      <c r="D42" s="105">
        <f t="shared" si="4"/>
        <v>0</v>
      </c>
      <c r="E42" s="105">
        <f t="shared" si="5"/>
        <v>0</v>
      </c>
      <c r="F42" s="105" t="e">
        <f t="shared" si="6"/>
        <v>#N/A</v>
      </c>
      <c r="G42" s="105" t="e">
        <f t="shared" si="7"/>
        <v>#N/A</v>
      </c>
      <c r="H42" s="105" t="e">
        <f t="shared" si="8"/>
        <v>#N/A</v>
      </c>
      <c r="I42" s="105" t="e">
        <f t="shared" si="1"/>
        <v>#N/A</v>
      </c>
      <c r="J42" s="105" t="e">
        <f t="shared" si="9"/>
        <v>#N/A</v>
      </c>
      <c r="K42" s="105" t="e">
        <f t="shared" si="2"/>
        <v>#N/A</v>
      </c>
      <c r="L42" s="105" t="e">
        <f t="shared" si="10"/>
        <v>#N/A</v>
      </c>
      <c r="M42" s="105" t="e">
        <f t="shared" si="3"/>
        <v>#N/A</v>
      </c>
      <c r="N42" s="105">
        <f>HLOOKUP(B42,'Value Comparison (T11)'!$3:$26,21,FALSE)</f>
        <v>0</v>
      </c>
      <c r="O42" s="105">
        <f>HLOOKUP(B42,'Value Comparison (T11)'!$3:$26,19,FALSE)</f>
        <v>0</v>
      </c>
      <c r="P42" s="105">
        <f>HLOOKUP(B42,'Value Comparison (T11)'!$3:$26,24,FALSE)</f>
        <v>0</v>
      </c>
    </row>
    <row r="43" spans="1:16" x14ac:dyDescent="0.25">
      <c r="A43" s="103">
        <v>40</v>
      </c>
      <c r="B43" s="104" t="str">
        <f>INDEX('Value Comparison (T11)'!$F$3:$KS$3,'Data (Hide)'!A43)</f>
        <v>OPTION 40</v>
      </c>
      <c r="C43" s="105">
        <f>HLOOKUP(B43,'Value Comparison (T11)'!$3:$26,20,FALSE)</f>
        <v>0</v>
      </c>
      <c r="D43" s="105">
        <f t="shared" si="4"/>
        <v>0</v>
      </c>
      <c r="E43" s="105">
        <f t="shared" si="5"/>
        <v>0</v>
      </c>
      <c r="F43" s="105" t="e">
        <f t="shared" si="6"/>
        <v>#N/A</v>
      </c>
      <c r="G43" s="105" t="e">
        <f t="shared" si="7"/>
        <v>#N/A</v>
      </c>
      <c r="H43" s="105" t="e">
        <f t="shared" si="8"/>
        <v>#N/A</v>
      </c>
      <c r="I43" s="105" t="e">
        <f t="shared" si="1"/>
        <v>#N/A</v>
      </c>
      <c r="J43" s="105" t="e">
        <f t="shared" si="9"/>
        <v>#N/A</v>
      </c>
      <c r="K43" s="105" t="e">
        <f t="shared" si="2"/>
        <v>#N/A</v>
      </c>
      <c r="L43" s="105" t="e">
        <f t="shared" si="10"/>
        <v>#N/A</v>
      </c>
      <c r="M43" s="105" t="e">
        <f t="shared" si="3"/>
        <v>#N/A</v>
      </c>
      <c r="N43" s="105">
        <f>HLOOKUP(B43,'Value Comparison (T11)'!$3:$26,21,FALSE)</f>
        <v>0</v>
      </c>
      <c r="O43" s="105">
        <f>HLOOKUP(B43,'Value Comparison (T11)'!$3:$26,19,FALSE)</f>
        <v>0</v>
      </c>
      <c r="P43" s="105">
        <f>HLOOKUP(B43,'Value Comparison (T11)'!$3:$26,24,FALSE)</f>
        <v>0</v>
      </c>
    </row>
    <row r="44" spans="1:16" x14ac:dyDescent="0.25">
      <c r="A44" s="103">
        <v>41</v>
      </c>
      <c r="B44" s="104" t="str">
        <f>INDEX('Value Comparison (T11)'!$F$3:$KS$3,'Data (Hide)'!A44)</f>
        <v>OPTION 41</v>
      </c>
      <c r="C44" s="105">
        <f>HLOOKUP(B44,'Value Comparison (T11)'!$3:$26,20,FALSE)</f>
        <v>0</v>
      </c>
      <c r="D44" s="105">
        <f t="shared" si="4"/>
        <v>0</v>
      </c>
      <c r="E44" s="105">
        <f t="shared" si="5"/>
        <v>0</v>
      </c>
      <c r="F44" s="105" t="e">
        <f t="shared" si="6"/>
        <v>#N/A</v>
      </c>
      <c r="G44" s="105" t="e">
        <f t="shared" si="7"/>
        <v>#N/A</v>
      </c>
      <c r="H44" s="105" t="e">
        <f t="shared" si="8"/>
        <v>#N/A</v>
      </c>
      <c r="I44" s="105" t="e">
        <f t="shared" si="1"/>
        <v>#N/A</v>
      </c>
      <c r="J44" s="105" t="e">
        <f t="shared" si="9"/>
        <v>#N/A</v>
      </c>
      <c r="K44" s="105" t="e">
        <f t="shared" si="2"/>
        <v>#N/A</v>
      </c>
      <c r="L44" s="105" t="e">
        <f t="shared" si="10"/>
        <v>#N/A</v>
      </c>
      <c r="M44" s="105" t="e">
        <f t="shared" si="3"/>
        <v>#N/A</v>
      </c>
      <c r="N44" s="105">
        <f>HLOOKUP(B44,'Value Comparison (T11)'!$3:$26,21,FALSE)</f>
        <v>0</v>
      </c>
      <c r="O44" s="105">
        <f>HLOOKUP(B44,'Value Comparison (T11)'!$3:$26,19,FALSE)</f>
        <v>0</v>
      </c>
      <c r="P44" s="105">
        <f>HLOOKUP(B44,'Value Comparison (T11)'!$3:$26,24,FALSE)</f>
        <v>0</v>
      </c>
    </row>
    <row r="45" spans="1:16" x14ac:dyDescent="0.25">
      <c r="A45" s="103">
        <v>42</v>
      </c>
      <c r="B45" s="104" t="str">
        <f>INDEX('Value Comparison (T11)'!$F$3:$KS$3,'Data (Hide)'!A45)</f>
        <v>OPTION 42</v>
      </c>
      <c r="C45" s="105">
        <f>HLOOKUP(B45,'Value Comparison (T11)'!$3:$26,20,FALSE)</f>
        <v>0</v>
      </c>
      <c r="D45" s="105">
        <f t="shared" si="4"/>
        <v>0</v>
      </c>
      <c r="E45" s="105">
        <f t="shared" si="5"/>
        <v>0</v>
      </c>
      <c r="F45" s="105" t="e">
        <f t="shared" si="6"/>
        <v>#N/A</v>
      </c>
      <c r="G45" s="105" t="e">
        <f t="shared" si="7"/>
        <v>#N/A</v>
      </c>
      <c r="H45" s="105" t="e">
        <f t="shared" si="8"/>
        <v>#N/A</v>
      </c>
      <c r="I45" s="105" t="e">
        <f t="shared" si="1"/>
        <v>#N/A</v>
      </c>
      <c r="J45" s="105" t="e">
        <f t="shared" si="9"/>
        <v>#N/A</v>
      </c>
      <c r="K45" s="105" t="e">
        <f t="shared" si="2"/>
        <v>#N/A</v>
      </c>
      <c r="L45" s="105" t="e">
        <f t="shared" si="10"/>
        <v>#N/A</v>
      </c>
      <c r="M45" s="105" t="e">
        <f t="shared" si="3"/>
        <v>#N/A</v>
      </c>
      <c r="N45" s="105">
        <f>HLOOKUP(B45,'Value Comparison (T11)'!$3:$26,21,FALSE)</f>
        <v>0</v>
      </c>
      <c r="O45" s="105">
        <f>HLOOKUP(B45,'Value Comparison (T11)'!$3:$26,19,FALSE)</f>
        <v>0</v>
      </c>
      <c r="P45" s="105">
        <f>HLOOKUP(B45,'Value Comparison (T11)'!$3:$26,24,FALSE)</f>
        <v>0</v>
      </c>
    </row>
    <row r="46" spans="1:16" x14ac:dyDescent="0.25">
      <c r="A46" s="103">
        <v>43</v>
      </c>
      <c r="B46" s="104" t="str">
        <f>INDEX('Value Comparison (T11)'!$F$3:$KS$3,'Data (Hide)'!A46)</f>
        <v>OPTION 43</v>
      </c>
      <c r="C46" s="105">
        <f>HLOOKUP(B46,'Value Comparison (T11)'!$3:$26,20,FALSE)</f>
        <v>0</v>
      </c>
      <c r="D46" s="105">
        <f t="shared" si="4"/>
        <v>0</v>
      </c>
      <c r="E46" s="105">
        <f t="shared" si="5"/>
        <v>0</v>
      </c>
      <c r="F46" s="105" t="e">
        <f t="shared" si="6"/>
        <v>#N/A</v>
      </c>
      <c r="G46" s="105" t="e">
        <f t="shared" si="7"/>
        <v>#N/A</v>
      </c>
      <c r="H46" s="105" t="e">
        <f t="shared" si="8"/>
        <v>#N/A</v>
      </c>
      <c r="I46" s="105" t="e">
        <f t="shared" si="1"/>
        <v>#N/A</v>
      </c>
      <c r="J46" s="105" t="e">
        <f t="shared" si="9"/>
        <v>#N/A</v>
      </c>
      <c r="K46" s="105" t="e">
        <f t="shared" si="2"/>
        <v>#N/A</v>
      </c>
      <c r="L46" s="105" t="e">
        <f t="shared" si="10"/>
        <v>#N/A</v>
      </c>
      <c r="M46" s="105" t="e">
        <f t="shared" si="3"/>
        <v>#N/A</v>
      </c>
      <c r="N46" s="105">
        <f>HLOOKUP(B46,'Value Comparison (T11)'!$3:$26,21,FALSE)</f>
        <v>0</v>
      </c>
      <c r="O46" s="105">
        <f>HLOOKUP(B46,'Value Comparison (T11)'!$3:$26,19,FALSE)</f>
        <v>0</v>
      </c>
      <c r="P46" s="105">
        <f>HLOOKUP(B46,'Value Comparison (T11)'!$3:$26,24,FALSE)</f>
        <v>0</v>
      </c>
    </row>
    <row r="47" spans="1:16" x14ac:dyDescent="0.25">
      <c r="A47" s="103">
        <v>44</v>
      </c>
      <c r="B47" s="104" t="str">
        <f>INDEX('Value Comparison (T11)'!$F$3:$KS$3,'Data (Hide)'!A47)</f>
        <v>OPTION 44</v>
      </c>
      <c r="C47" s="105">
        <f>HLOOKUP(B47,'Value Comparison (T11)'!$3:$26,20,FALSE)</f>
        <v>0</v>
      </c>
      <c r="D47" s="105">
        <f t="shared" si="4"/>
        <v>0</v>
      </c>
      <c r="E47" s="105">
        <f t="shared" si="5"/>
        <v>0</v>
      </c>
      <c r="F47" s="105" t="e">
        <f t="shared" si="6"/>
        <v>#N/A</v>
      </c>
      <c r="G47" s="105" t="e">
        <f t="shared" si="7"/>
        <v>#N/A</v>
      </c>
      <c r="H47" s="105" t="e">
        <f t="shared" si="8"/>
        <v>#N/A</v>
      </c>
      <c r="I47" s="105" t="e">
        <f t="shared" si="1"/>
        <v>#N/A</v>
      </c>
      <c r="J47" s="105" t="e">
        <f t="shared" si="9"/>
        <v>#N/A</v>
      </c>
      <c r="K47" s="105" t="e">
        <f t="shared" si="2"/>
        <v>#N/A</v>
      </c>
      <c r="L47" s="105" t="e">
        <f t="shared" si="10"/>
        <v>#N/A</v>
      </c>
      <c r="M47" s="105" t="e">
        <f t="shared" si="3"/>
        <v>#N/A</v>
      </c>
      <c r="N47" s="105">
        <f>HLOOKUP(B47,'Value Comparison (T11)'!$3:$26,21,FALSE)</f>
        <v>0</v>
      </c>
      <c r="O47" s="105">
        <f>HLOOKUP(B47,'Value Comparison (T11)'!$3:$26,19,FALSE)</f>
        <v>0</v>
      </c>
      <c r="P47" s="105">
        <f>HLOOKUP(B47,'Value Comparison (T11)'!$3:$26,24,FALSE)</f>
        <v>0</v>
      </c>
    </row>
    <row r="48" spans="1:16" x14ac:dyDescent="0.25">
      <c r="A48" s="103">
        <v>45</v>
      </c>
      <c r="B48" s="104" t="str">
        <f>INDEX('Value Comparison (T11)'!$F$3:$KS$3,'Data (Hide)'!A48)</f>
        <v>OPTION 45</v>
      </c>
      <c r="C48" s="105">
        <f>HLOOKUP(B48,'Value Comparison (T11)'!$3:$26,20,FALSE)</f>
        <v>0</v>
      </c>
      <c r="D48" s="105">
        <f t="shared" si="4"/>
        <v>0</v>
      </c>
      <c r="E48" s="105">
        <f t="shared" si="5"/>
        <v>0</v>
      </c>
      <c r="F48" s="105" t="e">
        <f t="shared" si="6"/>
        <v>#N/A</v>
      </c>
      <c r="G48" s="105" t="e">
        <f t="shared" si="7"/>
        <v>#N/A</v>
      </c>
      <c r="H48" s="105" t="e">
        <f t="shared" si="8"/>
        <v>#N/A</v>
      </c>
      <c r="I48" s="105" t="e">
        <f t="shared" si="1"/>
        <v>#N/A</v>
      </c>
      <c r="J48" s="105" t="e">
        <f t="shared" si="9"/>
        <v>#N/A</v>
      </c>
      <c r="K48" s="105" t="e">
        <f t="shared" si="2"/>
        <v>#N/A</v>
      </c>
      <c r="L48" s="105" t="e">
        <f t="shared" si="10"/>
        <v>#N/A</v>
      </c>
      <c r="M48" s="105" t="e">
        <f t="shared" si="3"/>
        <v>#N/A</v>
      </c>
      <c r="N48" s="105">
        <f>HLOOKUP(B48,'Value Comparison (T11)'!$3:$26,21,FALSE)</f>
        <v>0</v>
      </c>
      <c r="O48" s="105">
        <f>HLOOKUP(B48,'Value Comparison (T11)'!$3:$26,19,FALSE)</f>
        <v>0</v>
      </c>
      <c r="P48" s="105">
        <f>HLOOKUP(B48,'Value Comparison (T11)'!$3:$26,24,FALSE)</f>
        <v>0</v>
      </c>
    </row>
    <row r="49" spans="1:16" x14ac:dyDescent="0.25">
      <c r="A49" s="103">
        <v>46</v>
      </c>
      <c r="B49" s="104" t="str">
        <f>INDEX('Value Comparison (T11)'!$F$3:$KS$3,'Data (Hide)'!A49)</f>
        <v>OPTION 46</v>
      </c>
      <c r="C49" s="105">
        <f>HLOOKUP(B49,'Value Comparison (T11)'!$3:$26,20,FALSE)</f>
        <v>0</v>
      </c>
      <c r="D49" s="105">
        <f t="shared" si="4"/>
        <v>0</v>
      </c>
      <c r="E49" s="105">
        <f t="shared" si="5"/>
        <v>0</v>
      </c>
      <c r="F49" s="105" t="e">
        <f t="shared" si="6"/>
        <v>#N/A</v>
      </c>
      <c r="G49" s="105" t="e">
        <f t="shared" si="7"/>
        <v>#N/A</v>
      </c>
      <c r="H49" s="105" t="e">
        <f t="shared" si="8"/>
        <v>#N/A</v>
      </c>
      <c r="I49" s="105" t="e">
        <f t="shared" si="1"/>
        <v>#N/A</v>
      </c>
      <c r="J49" s="105" t="e">
        <f t="shared" si="9"/>
        <v>#N/A</v>
      </c>
      <c r="K49" s="105" t="e">
        <f t="shared" si="2"/>
        <v>#N/A</v>
      </c>
      <c r="L49" s="105" t="e">
        <f t="shared" si="10"/>
        <v>#N/A</v>
      </c>
      <c r="M49" s="105" t="e">
        <f t="shared" si="3"/>
        <v>#N/A</v>
      </c>
      <c r="N49" s="105">
        <f>HLOOKUP(B49,'Value Comparison (T11)'!$3:$26,21,FALSE)</f>
        <v>0</v>
      </c>
      <c r="O49" s="105">
        <f>HLOOKUP(B49,'Value Comparison (T11)'!$3:$26,19,FALSE)</f>
        <v>0</v>
      </c>
      <c r="P49" s="105">
        <f>HLOOKUP(B49,'Value Comparison (T11)'!$3:$26,24,FALSE)</f>
        <v>0</v>
      </c>
    </row>
    <row r="50" spans="1:16" x14ac:dyDescent="0.25">
      <c r="A50" s="103">
        <v>47</v>
      </c>
      <c r="B50" s="104" t="str">
        <f>INDEX('Value Comparison (T11)'!$F$3:$KS$3,'Data (Hide)'!A50)</f>
        <v>OPTION 47</v>
      </c>
      <c r="C50" s="105">
        <f>HLOOKUP(B50,'Value Comparison (T11)'!$3:$26,20,FALSE)</f>
        <v>0</v>
      </c>
      <c r="D50" s="105">
        <f t="shared" si="4"/>
        <v>0</v>
      </c>
      <c r="E50" s="105">
        <f t="shared" si="5"/>
        <v>0</v>
      </c>
      <c r="F50" s="105" t="e">
        <f t="shared" si="6"/>
        <v>#N/A</v>
      </c>
      <c r="G50" s="105" t="e">
        <f t="shared" si="7"/>
        <v>#N/A</v>
      </c>
      <c r="H50" s="105" t="e">
        <f t="shared" si="8"/>
        <v>#N/A</v>
      </c>
      <c r="I50" s="105" t="e">
        <f t="shared" si="1"/>
        <v>#N/A</v>
      </c>
      <c r="J50" s="105" t="e">
        <f t="shared" si="9"/>
        <v>#N/A</v>
      </c>
      <c r="K50" s="105" t="e">
        <f t="shared" si="2"/>
        <v>#N/A</v>
      </c>
      <c r="L50" s="105" t="e">
        <f t="shared" si="10"/>
        <v>#N/A</v>
      </c>
      <c r="M50" s="105" t="e">
        <f t="shared" si="3"/>
        <v>#N/A</v>
      </c>
      <c r="N50" s="105">
        <f>HLOOKUP(B50,'Value Comparison (T11)'!$3:$26,21,FALSE)</f>
        <v>0</v>
      </c>
      <c r="O50" s="105">
        <f>HLOOKUP(B50,'Value Comparison (T11)'!$3:$26,19,FALSE)</f>
        <v>0</v>
      </c>
      <c r="P50" s="105">
        <f>HLOOKUP(B50,'Value Comparison (T11)'!$3:$26,24,FALSE)</f>
        <v>0</v>
      </c>
    </row>
    <row r="51" spans="1:16" x14ac:dyDescent="0.25">
      <c r="A51" s="103">
        <v>48</v>
      </c>
      <c r="B51" s="104" t="str">
        <f>INDEX('Value Comparison (T11)'!$F$3:$KS$3,'Data (Hide)'!A51)</f>
        <v>OPTION 48</v>
      </c>
      <c r="C51" s="105">
        <f>HLOOKUP(B51,'Value Comparison (T11)'!$3:$26,20,FALSE)</f>
        <v>0</v>
      </c>
      <c r="D51" s="105">
        <f t="shared" si="4"/>
        <v>0</v>
      </c>
      <c r="E51" s="105">
        <f t="shared" si="5"/>
        <v>0</v>
      </c>
      <c r="F51" s="105" t="e">
        <f t="shared" si="6"/>
        <v>#N/A</v>
      </c>
      <c r="G51" s="105" t="e">
        <f t="shared" si="7"/>
        <v>#N/A</v>
      </c>
      <c r="H51" s="105" t="e">
        <f t="shared" si="8"/>
        <v>#N/A</v>
      </c>
      <c r="I51" s="105" t="e">
        <f t="shared" si="1"/>
        <v>#N/A</v>
      </c>
      <c r="J51" s="105" t="e">
        <f t="shared" si="9"/>
        <v>#N/A</v>
      </c>
      <c r="K51" s="105" t="e">
        <f t="shared" si="2"/>
        <v>#N/A</v>
      </c>
      <c r="L51" s="105" t="e">
        <f t="shared" si="10"/>
        <v>#N/A</v>
      </c>
      <c r="M51" s="105" t="e">
        <f t="shared" si="3"/>
        <v>#N/A</v>
      </c>
      <c r="N51" s="105">
        <f>HLOOKUP(B51,'Value Comparison (T11)'!$3:$26,21,FALSE)</f>
        <v>0</v>
      </c>
      <c r="O51" s="105">
        <f>HLOOKUP(B51,'Value Comparison (T11)'!$3:$26,19,FALSE)</f>
        <v>0</v>
      </c>
      <c r="P51" s="105">
        <f>HLOOKUP(B51,'Value Comparison (T11)'!$3:$26,24,FALSE)</f>
        <v>0</v>
      </c>
    </row>
    <row r="52" spans="1:16" x14ac:dyDescent="0.25">
      <c r="A52" s="103">
        <v>49</v>
      </c>
      <c r="B52" s="104" t="str">
        <f>INDEX('Value Comparison (T11)'!$F$3:$KS$3,'Data (Hide)'!A52)</f>
        <v>OPTION 49</v>
      </c>
      <c r="C52" s="105">
        <f>HLOOKUP(B52,'Value Comparison (T11)'!$3:$26,20,FALSE)</f>
        <v>0</v>
      </c>
      <c r="D52" s="105">
        <f t="shared" si="4"/>
        <v>0</v>
      </c>
      <c r="E52" s="105">
        <f t="shared" si="5"/>
        <v>0</v>
      </c>
      <c r="F52" s="105" t="e">
        <f t="shared" si="6"/>
        <v>#N/A</v>
      </c>
      <c r="G52" s="105" t="e">
        <f t="shared" si="7"/>
        <v>#N/A</v>
      </c>
      <c r="H52" s="105" t="e">
        <f t="shared" si="8"/>
        <v>#N/A</v>
      </c>
      <c r="I52" s="105" t="e">
        <f t="shared" si="1"/>
        <v>#N/A</v>
      </c>
      <c r="J52" s="105" t="e">
        <f t="shared" si="9"/>
        <v>#N/A</v>
      </c>
      <c r="K52" s="105" t="e">
        <f t="shared" si="2"/>
        <v>#N/A</v>
      </c>
      <c r="L52" s="105" t="e">
        <f t="shared" si="10"/>
        <v>#N/A</v>
      </c>
      <c r="M52" s="105" t="e">
        <f t="shared" si="3"/>
        <v>#N/A</v>
      </c>
      <c r="N52" s="105">
        <f>HLOOKUP(B52,'Value Comparison (T11)'!$3:$26,21,FALSE)</f>
        <v>0</v>
      </c>
      <c r="O52" s="105">
        <f>HLOOKUP(B52,'Value Comparison (T11)'!$3:$26,19,FALSE)</f>
        <v>0</v>
      </c>
      <c r="P52" s="105">
        <f>HLOOKUP(B52,'Value Comparison (T11)'!$3:$26,24,FALSE)</f>
        <v>0</v>
      </c>
    </row>
    <row r="53" spans="1:16" x14ac:dyDescent="0.25">
      <c r="A53" s="103">
        <v>50</v>
      </c>
      <c r="B53" s="104" t="str">
        <f>INDEX('Value Comparison (T11)'!$F$3:$KS$3,'Data (Hide)'!A53)</f>
        <v>OPTION 50</v>
      </c>
      <c r="C53" s="105">
        <f>HLOOKUP(B53,'Value Comparison (T11)'!$3:$26,20,FALSE)</f>
        <v>0</v>
      </c>
      <c r="D53" s="105">
        <f t="shared" si="4"/>
        <v>0</v>
      </c>
      <c r="E53" s="105">
        <f t="shared" si="5"/>
        <v>0</v>
      </c>
      <c r="F53" s="105" t="e">
        <f t="shared" si="6"/>
        <v>#N/A</v>
      </c>
      <c r="G53" s="105" t="e">
        <f t="shared" si="7"/>
        <v>#N/A</v>
      </c>
      <c r="H53" s="105" t="e">
        <f t="shared" si="8"/>
        <v>#N/A</v>
      </c>
      <c r="I53" s="105" t="e">
        <f t="shared" si="1"/>
        <v>#N/A</v>
      </c>
      <c r="J53" s="105" t="e">
        <f t="shared" si="9"/>
        <v>#N/A</v>
      </c>
      <c r="K53" s="105" t="e">
        <f t="shared" si="2"/>
        <v>#N/A</v>
      </c>
      <c r="L53" s="105" t="e">
        <f t="shared" si="10"/>
        <v>#N/A</v>
      </c>
      <c r="M53" s="105" t="e">
        <f t="shared" si="3"/>
        <v>#N/A</v>
      </c>
      <c r="N53" s="105">
        <f>HLOOKUP(B53,'Value Comparison (T11)'!$3:$26,21,FALSE)</f>
        <v>0</v>
      </c>
      <c r="O53" s="105">
        <f>HLOOKUP(B53,'Value Comparison (T11)'!$3:$26,19,FALSE)</f>
        <v>0</v>
      </c>
      <c r="P53" s="105">
        <f>HLOOKUP(B53,'Value Comparison (T11)'!$3:$26,24,FALSE)</f>
        <v>0</v>
      </c>
    </row>
    <row r="54" spans="1:16" x14ac:dyDescent="0.25">
      <c r="A54" s="103">
        <v>51</v>
      </c>
      <c r="B54" s="104" t="str">
        <f>INDEX('Value Comparison (T11)'!$F$3:$KS$3,'Data (Hide)'!A54)</f>
        <v>OPTION 51</v>
      </c>
      <c r="C54" s="105">
        <f>HLOOKUP(B54,'Value Comparison (T11)'!$3:$26,20,FALSE)</f>
        <v>0</v>
      </c>
      <c r="D54" s="105">
        <f t="shared" si="4"/>
        <v>0</v>
      </c>
      <c r="E54" s="105">
        <f t="shared" si="5"/>
        <v>0</v>
      </c>
      <c r="F54" s="105" t="e">
        <f t="shared" si="6"/>
        <v>#N/A</v>
      </c>
      <c r="G54" s="105" t="e">
        <f t="shared" si="7"/>
        <v>#N/A</v>
      </c>
      <c r="H54" s="105" t="e">
        <f t="shared" si="8"/>
        <v>#N/A</v>
      </c>
      <c r="I54" s="105" t="e">
        <f t="shared" si="1"/>
        <v>#N/A</v>
      </c>
      <c r="J54" s="105" t="e">
        <f t="shared" si="9"/>
        <v>#N/A</v>
      </c>
      <c r="K54" s="105" t="e">
        <f t="shared" si="2"/>
        <v>#N/A</v>
      </c>
      <c r="L54" s="105" t="e">
        <f t="shared" si="10"/>
        <v>#N/A</v>
      </c>
      <c r="M54" s="105" t="e">
        <f t="shared" si="3"/>
        <v>#N/A</v>
      </c>
      <c r="N54" s="105">
        <f>HLOOKUP(B54,'Value Comparison (T11)'!$3:$26,21,FALSE)</f>
        <v>0</v>
      </c>
      <c r="O54" s="105">
        <f>HLOOKUP(B54,'Value Comparison (T11)'!$3:$26,19,FALSE)</f>
        <v>0</v>
      </c>
      <c r="P54" s="105">
        <f>HLOOKUP(B54,'Value Comparison (T11)'!$3:$26,24,FALSE)</f>
        <v>0</v>
      </c>
    </row>
    <row r="55" spans="1:16" x14ac:dyDescent="0.25">
      <c r="A55" s="103">
        <v>52</v>
      </c>
      <c r="B55" s="104" t="str">
        <f>INDEX('Value Comparison (T11)'!$F$3:$KS$3,'Data (Hide)'!A55)</f>
        <v>OPTION 52</v>
      </c>
      <c r="C55" s="105">
        <f>HLOOKUP(B55,'Value Comparison (T11)'!$3:$26,20,FALSE)</f>
        <v>0</v>
      </c>
      <c r="D55" s="105">
        <f t="shared" si="4"/>
        <v>0</v>
      </c>
      <c r="E55" s="105">
        <f t="shared" si="5"/>
        <v>0</v>
      </c>
      <c r="F55" s="105" t="e">
        <f t="shared" si="6"/>
        <v>#N/A</v>
      </c>
      <c r="G55" s="105" t="e">
        <f t="shared" si="7"/>
        <v>#N/A</v>
      </c>
      <c r="H55" s="105" t="e">
        <f t="shared" si="8"/>
        <v>#N/A</v>
      </c>
      <c r="I55" s="105" t="e">
        <f t="shared" si="1"/>
        <v>#N/A</v>
      </c>
      <c r="J55" s="105" t="e">
        <f t="shared" si="9"/>
        <v>#N/A</v>
      </c>
      <c r="K55" s="105" t="e">
        <f t="shared" si="2"/>
        <v>#N/A</v>
      </c>
      <c r="L55" s="105" t="e">
        <f t="shared" si="10"/>
        <v>#N/A</v>
      </c>
      <c r="M55" s="105" t="e">
        <f t="shared" si="3"/>
        <v>#N/A</v>
      </c>
      <c r="N55" s="105">
        <f>HLOOKUP(B55,'Value Comparison (T11)'!$3:$26,21,FALSE)</f>
        <v>0</v>
      </c>
      <c r="O55" s="105">
        <f>HLOOKUP(B55,'Value Comparison (T11)'!$3:$26,19,FALSE)</f>
        <v>0</v>
      </c>
      <c r="P55" s="105">
        <f>HLOOKUP(B55,'Value Comparison (T11)'!$3:$26,24,FALSE)</f>
        <v>0</v>
      </c>
    </row>
    <row r="56" spans="1:16" x14ac:dyDescent="0.25">
      <c r="A56" s="103">
        <v>53</v>
      </c>
      <c r="B56" s="104" t="str">
        <f>INDEX('Value Comparison (T11)'!$F$3:$KS$3,'Data (Hide)'!A56)</f>
        <v>OPTION 53</v>
      </c>
      <c r="C56" s="105">
        <f>HLOOKUP(B56,'Value Comparison (T11)'!$3:$26,20,FALSE)</f>
        <v>0</v>
      </c>
      <c r="D56" s="105">
        <f t="shared" si="4"/>
        <v>0</v>
      </c>
      <c r="E56" s="105">
        <f t="shared" si="5"/>
        <v>0</v>
      </c>
      <c r="F56" s="105" t="e">
        <f t="shared" si="6"/>
        <v>#N/A</v>
      </c>
      <c r="G56" s="105" t="e">
        <f t="shared" si="7"/>
        <v>#N/A</v>
      </c>
      <c r="H56" s="105" t="e">
        <f t="shared" si="8"/>
        <v>#N/A</v>
      </c>
      <c r="I56" s="105" t="e">
        <f t="shared" si="1"/>
        <v>#N/A</v>
      </c>
      <c r="J56" s="105" t="e">
        <f t="shared" si="9"/>
        <v>#N/A</v>
      </c>
      <c r="K56" s="105" t="e">
        <f t="shared" si="2"/>
        <v>#N/A</v>
      </c>
      <c r="L56" s="105" t="e">
        <f t="shared" si="10"/>
        <v>#N/A</v>
      </c>
      <c r="M56" s="105" t="e">
        <f t="shared" si="3"/>
        <v>#N/A</v>
      </c>
      <c r="N56" s="105">
        <f>HLOOKUP(B56,'Value Comparison (T11)'!$3:$26,21,FALSE)</f>
        <v>0</v>
      </c>
      <c r="O56" s="105">
        <f>HLOOKUP(B56,'Value Comparison (T11)'!$3:$26,19,FALSE)</f>
        <v>0</v>
      </c>
      <c r="P56" s="105">
        <f>HLOOKUP(B56,'Value Comparison (T11)'!$3:$26,24,FALSE)</f>
        <v>0</v>
      </c>
    </row>
    <row r="57" spans="1:16" x14ac:dyDescent="0.25">
      <c r="A57" s="103">
        <v>54</v>
      </c>
      <c r="B57" s="104" t="str">
        <f>INDEX('Value Comparison (T11)'!$F$3:$KS$3,'Data (Hide)'!A57)</f>
        <v>OPTION 54</v>
      </c>
      <c r="C57" s="105">
        <f>HLOOKUP(B57,'Value Comparison (T11)'!$3:$26,20,FALSE)</f>
        <v>0</v>
      </c>
      <c r="D57" s="105">
        <f t="shared" si="4"/>
        <v>0</v>
      </c>
      <c r="E57" s="105">
        <f t="shared" si="5"/>
        <v>0</v>
      </c>
      <c r="F57" s="105" t="e">
        <f t="shared" si="6"/>
        <v>#N/A</v>
      </c>
      <c r="G57" s="105" t="e">
        <f t="shared" si="7"/>
        <v>#N/A</v>
      </c>
      <c r="H57" s="105" t="e">
        <f t="shared" si="8"/>
        <v>#N/A</v>
      </c>
      <c r="I57" s="105" t="e">
        <f t="shared" si="1"/>
        <v>#N/A</v>
      </c>
      <c r="J57" s="105" t="e">
        <f t="shared" si="9"/>
        <v>#N/A</v>
      </c>
      <c r="K57" s="105" t="e">
        <f t="shared" si="2"/>
        <v>#N/A</v>
      </c>
      <c r="L57" s="105" t="e">
        <f t="shared" si="10"/>
        <v>#N/A</v>
      </c>
      <c r="M57" s="105" t="e">
        <f t="shared" si="3"/>
        <v>#N/A</v>
      </c>
      <c r="N57" s="105">
        <f>HLOOKUP(B57,'Value Comparison (T11)'!$3:$26,21,FALSE)</f>
        <v>0</v>
      </c>
      <c r="O57" s="105">
        <f>HLOOKUP(B57,'Value Comparison (T11)'!$3:$26,19,FALSE)</f>
        <v>0</v>
      </c>
      <c r="P57" s="105">
        <f>HLOOKUP(B57,'Value Comparison (T11)'!$3:$26,24,FALSE)</f>
        <v>0</v>
      </c>
    </row>
    <row r="58" spans="1:16" x14ac:dyDescent="0.25">
      <c r="A58" s="103">
        <v>55</v>
      </c>
      <c r="B58" s="104" t="str">
        <f>INDEX('Value Comparison (T11)'!$F$3:$KS$3,'Data (Hide)'!A58)</f>
        <v>OPTION 55</v>
      </c>
      <c r="C58" s="105">
        <f>HLOOKUP(B58,'Value Comparison (T11)'!$3:$26,20,FALSE)</f>
        <v>0</v>
      </c>
      <c r="D58" s="105">
        <f t="shared" si="4"/>
        <v>0</v>
      </c>
      <c r="E58" s="105">
        <f t="shared" si="5"/>
        <v>0</v>
      </c>
      <c r="F58" s="105" t="e">
        <f t="shared" si="6"/>
        <v>#N/A</v>
      </c>
      <c r="G58" s="105" t="e">
        <f t="shared" si="7"/>
        <v>#N/A</v>
      </c>
      <c r="H58" s="105" t="e">
        <f t="shared" si="8"/>
        <v>#N/A</v>
      </c>
      <c r="I58" s="105" t="e">
        <f t="shared" si="1"/>
        <v>#N/A</v>
      </c>
      <c r="J58" s="105" t="e">
        <f t="shared" si="9"/>
        <v>#N/A</v>
      </c>
      <c r="K58" s="105" t="e">
        <f t="shared" si="2"/>
        <v>#N/A</v>
      </c>
      <c r="L58" s="105" t="e">
        <f t="shared" si="10"/>
        <v>#N/A</v>
      </c>
      <c r="M58" s="105" t="e">
        <f t="shared" si="3"/>
        <v>#N/A</v>
      </c>
      <c r="N58" s="105">
        <f>HLOOKUP(B58,'Value Comparison (T11)'!$3:$26,21,FALSE)</f>
        <v>0</v>
      </c>
      <c r="O58" s="105">
        <f>HLOOKUP(B58,'Value Comparison (T11)'!$3:$26,19,FALSE)</f>
        <v>0</v>
      </c>
      <c r="P58" s="105">
        <f>HLOOKUP(B58,'Value Comparison (T11)'!$3:$26,24,FALSE)</f>
        <v>0</v>
      </c>
    </row>
    <row r="59" spans="1:16" x14ac:dyDescent="0.25">
      <c r="A59" s="103">
        <v>56</v>
      </c>
      <c r="B59" s="104" t="str">
        <f>INDEX('Value Comparison (T11)'!$F$3:$KS$3,'Data (Hide)'!A59)</f>
        <v>OPTION 56</v>
      </c>
      <c r="C59" s="105">
        <f>HLOOKUP(B59,'Value Comparison (T11)'!$3:$26,20,FALSE)</f>
        <v>0</v>
      </c>
      <c r="D59" s="105">
        <f t="shared" si="4"/>
        <v>0</v>
      </c>
      <c r="E59" s="105">
        <f t="shared" si="5"/>
        <v>0</v>
      </c>
      <c r="F59" s="105" t="e">
        <f t="shared" si="6"/>
        <v>#N/A</v>
      </c>
      <c r="G59" s="105" t="e">
        <f t="shared" si="7"/>
        <v>#N/A</v>
      </c>
      <c r="H59" s="105" t="e">
        <f t="shared" si="8"/>
        <v>#N/A</v>
      </c>
      <c r="I59" s="105" t="e">
        <f t="shared" si="1"/>
        <v>#N/A</v>
      </c>
      <c r="J59" s="105" t="e">
        <f t="shared" si="9"/>
        <v>#N/A</v>
      </c>
      <c r="K59" s="105" t="e">
        <f t="shared" si="2"/>
        <v>#N/A</v>
      </c>
      <c r="L59" s="105" t="e">
        <f t="shared" si="10"/>
        <v>#N/A</v>
      </c>
      <c r="M59" s="105" t="e">
        <f t="shared" si="3"/>
        <v>#N/A</v>
      </c>
      <c r="N59" s="105">
        <f>HLOOKUP(B59,'Value Comparison (T11)'!$3:$26,21,FALSE)</f>
        <v>0</v>
      </c>
      <c r="O59" s="105">
        <f>HLOOKUP(B59,'Value Comparison (T11)'!$3:$26,19,FALSE)</f>
        <v>0</v>
      </c>
      <c r="P59" s="105">
        <f>HLOOKUP(B59,'Value Comparison (T11)'!$3:$26,24,FALSE)</f>
        <v>0</v>
      </c>
    </row>
    <row r="60" spans="1:16" x14ac:dyDescent="0.25">
      <c r="A60" s="103">
        <v>57</v>
      </c>
      <c r="B60" s="104" t="str">
        <f>INDEX('Value Comparison (T11)'!$F$3:$KS$3,'Data (Hide)'!A60)</f>
        <v>OPTION 57</v>
      </c>
      <c r="C60" s="105">
        <f>HLOOKUP(B60,'Value Comparison (T11)'!$3:$26,20,FALSE)</f>
        <v>0</v>
      </c>
      <c r="D60" s="105">
        <f t="shared" si="4"/>
        <v>0</v>
      </c>
      <c r="E60" s="105">
        <f t="shared" si="5"/>
        <v>0</v>
      </c>
      <c r="F60" s="105" t="e">
        <f t="shared" si="6"/>
        <v>#N/A</v>
      </c>
      <c r="G60" s="105" t="e">
        <f t="shared" si="7"/>
        <v>#N/A</v>
      </c>
      <c r="H60" s="105" t="e">
        <f t="shared" si="8"/>
        <v>#N/A</v>
      </c>
      <c r="I60" s="105" t="e">
        <f t="shared" si="1"/>
        <v>#N/A</v>
      </c>
      <c r="J60" s="105" t="e">
        <f t="shared" si="9"/>
        <v>#N/A</v>
      </c>
      <c r="K60" s="105" t="e">
        <f t="shared" si="2"/>
        <v>#N/A</v>
      </c>
      <c r="L60" s="105" t="e">
        <f t="shared" si="10"/>
        <v>#N/A</v>
      </c>
      <c r="M60" s="105" t="e">
        <f t="shared" si="3"/>
        <v>#N/A</v>
      </c>
      <c r="N60" s="105">
        <f>HLOOKUP(B60,'Value Comparison (T11)'!$3:$26,21,FALSE)</f>
        <v>0</v>
      </c>
      <c r="O60" s="105">
        <f>HLOOKUP(B60,'Value Comparison (T11)'!$3:$26,19,FALSE)</f>
        <v>0</v>
      </c>
      <c r="P60" s="105">
        <f>HLOOKUP(B60,'Value Comparison (T11)'!$3:$26,24,FALSE)</f>
        <v>0</v>
      </c>
    </row>
    <row r="61" spans="1:16" x14ac:dyDescent="0.25">
      <c r="A61" s="103">
        <v>58</v>
      </c>
      <c r="B61" s="104" t="str">
        <f>INDEX('Value Comparison (T11)'!$F$3:$KS$3,'Data (Hide)'!A61)</f>
        <v>OPTION 58</v>
      </c>
      <c r="C61" s="105">
        <f>HLOOKUP(B61,'Value Comparison (T11)'!$3:$26,20,FALSE)</f>
        <v>0</v>
      </c>
      <c r="D61" s="105">
        <f t="shared" si="4"/>
        <v>0</v>
      </c>
      <c r="E61" s="105">
        <f t="shared" si="5"/>
        <v>0</v>
      </c>
      <c r="F61" s="105" t="e">
        <f t="shared" si="6"/>
        <v>#N/A</v>
      </c>
      <c r="G61" s="105" t="e">
        <f t="shared" si="7"/>
        <v>#N/A</v>
      </c>
      <c r="H61" s="105" t="e">
        <f t="shared" si="8"/>
        <v>#N/A</v>
      </c>
      <c r="I61" s="105" t="e">
        <f t="shared" si="1"/>
        <v>#N/A</v>
      </c>
      <c r="J61" s="105" t="e">
        <f t="shared" si="9"/>
        <v>#N/A</v>
      </c>
      <c r="K61" s="105" t="e">
        <f t="shared" si="2"/>
        <v>#N/A</v>
      </c>
      <c r="L61" s="105" t="e">
        <f t="shared" si="10"/>
        <v>#N/A</v>
      </c>
      <c r="M61" s="105" t="e">
        <f t="shared" si="3"/>
        <v>#N/A</v>
      </c>
      <c r="N61" s="105">
        <f>HLOOKUP(B61,'Value Comparison (T11)'!$3:$26,21,FALSE)</f>
        <v>0</v>
      </c>
      <c r="O61" s="105">
        <f>HLOOKUP(B61,'Value Comparison (T11)'!$3:$26,19,FALSE)</f>
        <v>0</v>
      </c>
      <c r="P61" s="105">
        <f>HLOOKUP(B61,'Value Comparison (T11)'!$3:$26,24,FALSE)</f>
        <v>0</v>
      </c>
    </row>
    <row r="62" spans="1:16" x14ac:dyDescent="0.25">
      <c r="A62" s="103">
        <v>59</v>
      </c>
      <c r="B62" s="104" t="str">
        <f>INDEX('Value Comparison (T11)'!$F$3:$KS$3,'Data (Hide)'!A62)</f>
        <v>OPTION 59</v>
      </c>
      <c r="C62" s="105">
        <f>HLOOKUP(B62,'Value Comparison (T11)'!$3:$26,20,FALSE)</f>
        <v>0</v>
      </c>
      <c r="D62" s="105">
        <f t="shared" si="4"/>
        <v>0</v>
      </c>
      <c r="E62" s="105">
        <f t="shared" si="5"/>
        <v>0</v>
      </c>
      <c r="F62" s="105" t="e">
        <f t="shared" si="6"/>
        <v>#N/A</v>
      </c>
      <c r="G62" s="105" t="e">
        <f t="shared" si="7"/>
        <v>#N/A</v>
      </c>
      <c r="H62" s="105" t="e">
        <f t="shared" si="8"/>
        <v>#N/A</v>
      </c>
      <c r="I62" s="105" t="e">
        <f t="shared" si="1"/>
        <v>#N/A</v>
      </c>
      <c r="J62" s="105" t="e">
        <f t="shared" si="9"/>
        <v>#N/A</v>
      </c>
      <c r="K62" s="105" t="e">
        <f t="shared" si="2"/>
        <v>#N/A</v>
      </c>
      <c r="L62" s="105" t="e">
        <f t="shared" si="10"/>
        <v>#N/A</v>
      </c>
      <c r="M62" s="105" t="e">
        <f t="shared" si="3"/>
        <v>#N/A</v>
      </c>
      <c r="N62" s="105">
        <f>HLOOKUP(B62,'Value Comparison (T11)'!$3:$26,21,FALSE)</f>
        <v>0</v>
      </c>
      <c r="O62" s="105">
        <f>HLOOKUP(B62,'Value Comparison (T11)'!$3:$26,19,FALSE)</f>
        <v>0</v>
      </c>
      <c r="P62" s="105">
        <f>HLOOKUP(B62,'Value Comparison (T11)'!$3:$26,24,FALSE)</f>
        <v>0</v>
      </c>
    </row>
    <row r="63" spans="1:16" x14ac:dyDescent="0.25">
      <c r="A63" s="103">
        <v>60</v>
      </c>
      <c r="B63" s="104" t="str">
        <f>INDEX('Value Comparison (T11)'!$F$3:$KS$3,'Data (Hide)'!A63)</f>
        <v>OPTION 60</v>
      </c>
      <c r="C63" s="105">
        <f>HLOOKUP(B63,'Value Comparison (T11)'!$3:$26,20,FALSE)</f>
        <v>0</v>
      </c>
      <c r="D63" s="105">
        <f t="shared" si="4"/>
        <v>0</v>
      </c>
      <c r="E63" s="105">
        <f t="shared" si="5"/>
        <v>0</v>
      </c>
      <c r="F63" s="105" t="e">
        <f t="shared" si="6"/>
        <v>#N/A</v>
      </c>
      <c r="G63" s="105" t="e">
        <f t="shared" si="7"/>
        <v>#N/A</v>
      </c>
      <c r="H63" s="105" t="e">
        <f t="shared" si="8"/>
        <v>#N/A</v>
      </c>
      <c r="I63" s="105" t="e">
        <f t="shared" si="1"/>
        <v>#N/A</v>
      </c>
      <c r="J63" s="105" t="e">
        <f t="shared" si="9"/>
        <v>#N/A</v>
      </c>
      <c r="K63" s="105" t="e">
        <f t="shared" si="2"/>
        <v>#N/A</v>
      </c>
      <c r="L63" s="105" t="e">
        <f t="shared" si="10"/>
        <v>#N/A</v>
      </c>
      <c r="M63" s="105" t="e">
        <f t="shared" si="3"/>
        <v>#N/A</v>
      </c>
      <c r="N63" s="105">
        <f>HLOOKUP(B63,'Value Comparison (T11)'!$3:$26,21,FALSE)</f>
        <v>0</v>
      </c>
      <c r="O63" s="105">
        <f>HLOOKUP(B63,'Value Comparison (T11)'!$3:$26,19,FALSE)</f>
        <v>0</v>
      </c>
      <c r="P63" s="105">
        <f>HLOOKUP(B63,'Value Comparison (T11)'!$3:$26,24,FALSE)</f>
        <v>0</v>
      </c>
    </row>
    <row r="64" spans="1:16" x14ac:dyDescent="0.25">
      <c r="A64" s="103">
        <v>61</v>
      </c>
      <c r="B64" s="104" t="str">
        <f>INDEX('Value Comparison (T11)'!$F$3:$KS$3,'Data (Hide)'!A64)</f>
        <v>OPTION 61</v>
      </c>
      <c r="C64" s="105">
        <f>HLOOKUP(B64,'Value Comparison (T11)'!$3:$26,20,FALSE)</f>
        <v>0</v>
      </c>
      <c r="D64" s="105">
        <f t="shared" si="4"/>
        <v>0</v>
      </c>
      <c r="E64" s="105">
        <f t="shared" si="5"/>
        <v>0</v>
      </c>
      <c r="F64" s="105" t="e">
        <f t="shared" si="6"/>
        <v>#N/A</v>
      </c>
      <c r="G64" s="105" t="e">
        <f t="shared" si="7"/>
        <v>#N/A</v>
      </c>
      <c r="H64" s="105" t="e">
        <f t="shared" si="8"/>
        <v>#N/A</v>
      </c>
      <c r="I64" s="105" t="e">
        <f t="shared" si="1"/>
        <v>#N/A</v>
      </c>
      <c r="J64" s="105" t="e">
        <f t="shared" si="9"/>
        <v>#N/A</v>
      </c>
      <c r="K64" s="105" t="e">
        <f t="shared" si="2"/>
        <v>#N/A</v>
      </c>
      <c r="L64" s="105" t="e">
        <f t="shared" si="10"/>
        <v>#N/A</v>
      </c>
      <c r="M64" s="105" t="e">
        <f t="shared" si="3"/>
        <v>#N/A</v>
      </c>
      <c r="N64" s="105">
        <f>HLOOKUP(B64,'Value Comparison (T11)'!$3:$26,21,FALSE)</f>
        <v>0</v>
      </c>
      <c r="O64" s="105">
        <f>HLOOKUP(B64,'Value Comparison (T11)'!$3:$26,19,FALSE)</f>
        <v>0</v>
      </c>
      <c r="P64" s="105">
        <f>HLOOKUP(B64,'Value Comparison (T11)'!$3:$26,24,FALSE)</f>
        <v>0</v>
      </c>
    </row>
    <row r="65" spans="1:16" x14ac:dyDescent="0.25">
      <c r="A65" s="103">
        <v>62</v>
      </c>
      <c r="B65" s="104" t="str">
        <f>INDEX('Value Comparison (T11)'!$F$3:$KS$3,'Data (Hide)'!A65)</f>
        <v>OPTION 62</v>
      </c>
      <c r="C65" s="105">
        <f>HLOOKUP(B65,'Value Comparison (T11)'!$3:$26,20,FALSE)</f>
        <v>0</v>
      </c>
      <c r="D65" s="105">
        <f t="shared" si="4"/>
        <v>0</v>
      </c>
      <c r="E65" s="105">
        <f t="shared" si="5"/>
        <v>0</v>
      </c>
      <c r="F65" s="105" t="e">
        <f t="shared" si="6"/>
        <v>#N/A</v>
      </c>
      <c r="G65" s="105" t="e">
        <f t="shared" si="7"/>
        <v>#N/A</v>
      </c>
      <c r="H65" s="105" t="e">
        <f t="shared" si="8"/>
        <v>#N/A</v>
      </c>
      <c r="I65" s="105" t="e">
        <f t="shared" si="1"/>
        <v>#N/A</v>
      </c>
      <c r="J65" s="105" t="e">
        <f t="shared" si="9"/>
        <v>#N/A</v>
      </c>
      <c r="K65" s="105" t="e">
        <f t="shared" si="2"/>
        <v>#N/A</v>
      </c>
      <c r="L65" s="105" t="e">
        <f t="shared" si="10"/>
        <v>#N/A</v>
      </c>
      <c r="M65" s="105" t="e">
        <f t="shared" si="3"/>
        <v>#N/A</v>
      </c>
      <c r="N65" s="105">
        <f>HLOOKUP(B65,'Value Comparison (T11)'!$3:$26,21,FALSE)</f>
        <v>0</v>
      </c>
      <c r="O65" s="105">
        <f>HLOOKUP(B65,'Value Comparison (T11)'!$3:$26,19,FALSE)</f>
        <v>0</v>
      </c>
      <c r="P65" s="105">
        <f>HLOOKUP(B65,'Value Comparison (T11)'!$3:$26,24,FALSE)</f>
        <v>0</v>
      </c>
    </row>
    <row r="66" spans="1:16" x14ac:dyDescent="0.25">
      <c r="A66" s="103">
        <v>63</v>
      </c>
      <c r="B66" s="104" t="str">
        <f>INDEX('Value Comparison (T11)'!$F$3:$KS$3,'Data (Hide)'!A66)</f>
        <v>OPTION 63</v>
      </c>
      <c r="C66" s="105">
        <f>HLOOKUP(B66,'Value Comparison (T11)'!$3:$26,20,FALSE)</f>
        <v>0</v>
      </c>
      <c r="D66" s="105">
        <f t="shared" si="4"/>
        <v>0</v>
      </c>
      <c r="E66" s="105">
        <f t="shared" si="5"/>
        <v>0</v>
      </c>
      <c r="F66" s="105" t="e">
        <f t="shared" si="6"/>
        <v>#N/A</v>
      </c>
      <c r="G66" s="105" t="e">
        <f t="shared" si="7"/>
        <v>#N/A</v>
      </c>
      <c r="H66" s="105" t="e">
        <f t="shared" si="8"/>
        <v>#N/A</v>
      </c>
      <c r="I66" s="105" t="e">
        <f t="shared" si="1"/>
        <v>#N/A</v>
      </c>
      <c r="J66" s="105" t="e">
        <f t="shared" si="9"/>
        <v>#N/A</v>
      </c>
      <c r="K66" s="105" t="e">
        <f t="shared" si="2"/>
        <v>#N/A</v>
      </c>
      <c r="L66" s="105" t="e">
        <f t="shared" si="10"/>
        <v>#N/A</v>
      </c>
      <c r="M66" s="105" t="e">
        <f t="shared" si="3"/>
        <v>#N/A</v>
      </c>
      <c r="N66" s="105">
        <f>HLOOKUP(B66,'Value Comparison (T11)'!$3:$26,21,FALSE)</f>
        <v>0</v>
      </c>
      <c r="O66" s="105">
        <f>HLOOKUP(B66,'Value Comparison (T11)'!$3:$26,19,FALSE)</f>
        <v>0</v>
      </c>
      <c r="P66" s="105">
        <f>HLOOKUP(B66,'Value Comparison (T11)'!$3:$26,24,FALSE)</f>
        <v>0</v>
      </c>
    </row>
    <row r="67" spans="1:16" x14ac:dyDescent="0.25">
      <c r="A67" s="103">
        <v>64</v>
      </c>
      <c r="B67" s="104" t="str">
        <f>INDEX('Value Comparison (T11)'!$F$3:$KS$3,'Data (Hide)'!A67)</f>
        <v>OPTION 64</v>
      </c>
      <c r="C67" s="105">
        <f>HLOOKUP(B67,'Value Comparison (T11)'!$3:$26,20,FALSE)</f>
        <v>0</v>
      </c>
      <c r="D67" s="105">
        <f t="shared" si="4"/>
        <v>0</v>
      </c>
      <c r="E67" s="105">
        <f t="shared" si="5"/>
        <v>0</v>
      </c>
      <c r="F67" s="105" t="e">
        <f t="shared" si="6"/>
        <v>#N/A</v>
      </c>
      <c r="G67" s="105" t="e">
        <f t="shared" si="7"/>
        <v>#N/A</v>
      </c>
      <c r="H67" s="105" t="e">
        <f t="shared" si="8"/>
        <v>#N/A</v>
      </c>
      <c r="I67" s="105" t="e">
        <f t="shared" si="1"/>
        <v>#N/A</v>
      </c>
      <c r="J67" s="105" t="e">
        <f t="shared" si="9"/>
        <v>#N/A</v>
      </c>
      <c r="K67" s="105" t="e">
        <f t="shared" si="2"/>
        <v>#N/A</v>
      </c>
      <c r="L67" s="105" t="e">
        <f t="shared" si="10"/>
        <v>#N/A</v>
      </c>
      <c r="M67" s="105" t="e">
        <f t="shared" si="3"/>
        <v>#N/A</v>
      </c>
      <c r="N67" s="105">
        <f>HLOOKUP(B67,'Value Comparison (T11)'!$3:$26,21,FALSE)</f>
        <v>0</v>
      </c>
      <c r="O67" s="105">
        <f>HLOOKUP(B67,'Value Comparison (T11)'!$3:$26,19,FALSE)</f>
        <v>0</v>
      </c>
      <c r="P67" s="105">
        <f>HLOOKUP(B67,'Value Comparison (T11)'!$3:$26,24,FALSE)</f>
        <v>0</v>
      </c>
    </row>
    <row r="68" spans="1:16" x14ac:dyDescent="0.25">
      <c r="A68" s="103">
        <v>65</v>
      </c>
      <c r="B68" s="104" t="str">
        <f>INDEX('Value Comparison (T11)'!$F$3:$KS$3,'Data (Hide)'!A68)</f>
        <v>OPTION 65</v>
      </c>
      <c r="C68" s="105">
        <f>HLOOKUP(B68,'Value Comparison (T11)'!$3:$26,20,FALSE)</f>
        <v>0</v>
      </c>
      <c r="D68" s="105">
        <f t="shared" si="4"/>
        <v>0</v>
      </c>
      <c r="E68" s="105">
        <f t="shared" si="5"/>
        <v>0</v>
      </c>
      <c r="F68" s="105" t="e">
        <f t="shared" si="6"/>
        <v>#N/A</v>
      </c>
      <c r="G68" s="105" t="e">
        <f t="shared" si="7"/>
        <v>#N/A</v>
      </c>
      <c r="H68" s="105" t="e">
        <f t="shared" si="8"/>
        <v>#N/A</v>
      </c>
      <c r="I68" s="105" t="e">
        <f t="shared" ref="I68:I131" si="11">IF(ISNA(H68),NA(),$P68)</f>
        <v>#N/A</v>
      </c>
      <c r="J68" s="105" t="e">
        <f t="shared" si="9"/>
        <v>#N/A</v>
      </c>
      <c r="K68" s="105" t="e">
        <f t="shared" ref="K68:K131" si="12">IF(ISNA(J68),NA(),$P68)</f>
        <v>#N/A</v>
      </c>
      <c r="L68" s="105" t="e">
        <f t="shared" si="10"/>
        <v>#N/A</v>
      </c>
      <c r="M68" s="105" t="e">
        <f t="shared" ref="M68:M131" si="13">IF(ISNA(L68),NA(),$P68)</f>
        <v>#N/A</v>
      </c>
      <c r="N68" s="105">
        <f>HLOOKUP(B68,'Value Comparison (T11)'!$3:$26,21,FALSE)</f>
        <v>0</v>
      </c>
      <c r="O68" s="105">
        <f>HLOOKUP(B68,'Value Comparison (T11)'!$3:$26,19,FALSE)</f>
        <v>0</v>
      </c>
      <c r="P68" s="105">
        <f>HLOOKUP(B68,'Value Comparison (T11)'!$3:$26,24,FALSE)</f>
        <v>0</v>
      </c>
    </row>
    <row r="69" spans="1:16" x14ac:dyDescent="0.25">
      <c r="A69" s="103">
        <v>66</v>
      </c>
      <c r="B69" s="104" t="str">
        <f>INDEX('Value Comparison (T11)'!$F$3:$KS$3,'Data (Hide)'!A69)</f>
        <v>OPTION 66</v>
      </c>
      <c r="C69" s="105">
        <f>HLOOKUP(B69,'Value Comparison (T11)'!$3:$26,20,FALSE)</f>
        <v>0</v>
      </c>
      <c r="D69" s="105">
        <f t="shared" ref="D69:D132" si="14">IF($N69&lt;1.5,$O69,NA())</f>
        <v>0</v>
      </c>
      <c r="E69" s="105">
        <f t="shared" ref="E69:E132" si="15">IF(ISNA(D69),NA(),$P69)</f>
        <v>0</v>
      </c>
      <c r="F69" s="105" t="e">
        <f t="shared" ref="F69:F132" si="16">IF(AND($N69&gt;=1.5,$N69&lt;2.5),$O69,NA())</f>
        <v>#N/A</v>
      </c>
      <c r="G69" s="105" t="e">
        <f t="shared" ref="G69:G132" si="17">IF(ISNA(F69),NA(),$P69)</f>
        <v>#N/A</v>
      </c>
      <c r="H69" s="105" t="e">
        <f t="shared" ref="H69:H132" si="18">IF(AND($N69&gt;=2.5,$N69&lt;3.5),$O69,NA())</f>
        <v>#N/A</v>
      </c>
      <c r="I69" s="105" t="e">
        <f t="shared" si="11"/>
        <v>#N/A</v>
      </c>
      <c r="J69" s="105" t="e">
        <f t="shared" ref="J69:J132" si="19">IF(AND($N69&gt;=3.5,$N69&lt;4.5),$O69,NA())</f>
        <v>#N/A</v>
      </c>
      <c r="K69" s="105" t="e">
        <f t="shared" si="12"/>
        <v>#N/A</v>
      </c>
      <c r="L69" s="105" t="e">
        <f t="shared" ref="L69:L132" si="20">IF($N69&gt;=4.5,$O69,NA())</f>
        <v>#N/A</v>
      </c>
      <c r="M69" s="105" t="e">
        <f t="shared" si="13"/>
        <v>#N/A</v>
      </c>
      <c r="N69" s="105">
        <f>HLOOKUP(B69,'Value Comparison (T11)'!$3:$26,21,FALSE)</f>
        <v>0</v>
      </c>
      <c r="O69" s="105">
        <f>HLOOKUP(B69,'Value Comparison (T11)'!$3:$26,19,FALSE)</f>
        <v>0</v>
      </c>
      <c r="P69" s="105">
        <f>HLOOKUP(B69,'Value Comparison (T11)'!$3:$26,24,FALSE)</f>
        <v>0</v>
      </c>
    </row>
    <row r="70" spans="1:16" x14ac:dyDescent="0.25">
      <c r="A70" s="103">
        <v>67</v>
      </c>
      <c r="B70" s="104" t="str">
        <f>INDEX('Value Comparison (T11)'!$F$3:$KS$3,'Data (Hide)'!A70)</f>
        <v>OPTION 67</v>
      </c>
      <c r="C70" s="105">
        <f>HLOOKUP(B70,'Value Comparison (T11)'!$3:$26,20,FALSE)</f>
        <v>0</v>
      </c>
      <c r="D70" s="105">
        <f t="shared" si="14"/>
        <v>0</v>
      </c>
      <c r="E70" s="105">
        <f t="shared" si="15"/>
        <v>0</v>
      </c>
      <c r="F70" s="105" t="e">
        <f t="shared" si="16"/>
        <v>#N/A</v>
      </c>
      <c r="G70" s="105" t="e">
        <f t="shared" si="17"/>
        <v>#N/A</v>
      </c>
      <c r="H70" s="105" t="e">
        <f t="shared" si="18"/>
        <v>#N/A</v>
      </c>
      <c r="I70" s="105" t="e">
        <f t="shared" si="11"/>
        <v>#N/A</v>
      </c>
      <c r="J70" s="105" t="e">
        <f t="shared" si="19"/>
        <v>#N/A</v>
      </c>
      <c r="K70" s="105" t="e">
        <f t="shared" si="12"/>
        <v>#N/A</v>
      </c>
      <c r="L70" s="105" t="e">
        <f t="shared" si="20"/>
        <v>#N/A</v>
      </c>
      <c r="M70" s="105" t="e">
        <f t="shared" si="13"/>
        <v>#N/A</v>
      </c>
      <c r="N70" s="105">
        <f>HLOOKUP(B70,'Value Comparison (T11)'!$3:$26,21,FALSE)</f>
        <v>0</v>
      </c>
      <c r="O70" s="105">
        <f>HLOOKUP(B70,'Value Comparison (T11)'!$3:$26,19,FALSE)</f>
        <v>0</v>
      </c>
      <c r="P70" s="105">
        <f>HLOOKUP(B70,'Value Comparison (T11)'!$3:$26,24,FALSE)</f>
        <v>0</v>
      </c>
    </row>
    <row r="71" spans="1:16" x14ac:dyDescent="0.25">
      <c r="A71" s="103">
        <v>68</v>
      </c>
      <c r="B71" s="104" t="str">
        <f>INDEX('Value Comparison (T11)'!$F$3:$KS$3,'Data (Hide)'!A71)</f>
        <v>OPTION 68</v>
      </c>
      <c r="C71" s="105">
        <f>HLOOKUP(B71,'Value Comparison (T11)'!$3:$26,20,FALSE)</f>
        <v>0</v>
      </c>
      <c r="D71" s="105">
        <f t="shared" si="14"/>
        <v>0</v>
      </c>
      <c r="E71" s="105">
        <f t="shared" si="15"/>
        <v>0</v>
      </c>
      <c r="F71" s="105" t="e">
        <f t="shared" si="16"/>
        <v>#N/A</v>
      </c>
      <c r="G71" s="105" t="e">
        <f t="shared" si="17"/>
        <v>#N/A</v>
      </c>
      <c r="H71" s="105" t="e">
        <f t="shared" si="18"/>
        <v>#N/A</v>
      </c>
      <c r="I71" s="105" t="e">
        <f t="shared" si="11"/>
        <v>#N/A</v>
      </c>
      <c r="J71" s="105" t="e">
        <f t="shared" si="19"/>
        <v>#N/A</v>
      </c>
      <c r="K71" s="105" t="e">
        <f t="shared" si="12"/>
        <v>#N/A</v>
      </c>
      <c r="L71" s="105" t="e">
        <f t="shared" si="20"/>
        <v>#N/A</v>
      </c>
      <c r="M71" s="105" t="e">
        <f t="shared" si="13"/>
        <v>#N/A</v>
      </c>
      <c r="N71" s="105">
        <f>HLOOKUP(B71,'Value Comparison (T11)'!$3:$26,21,FALSE)</f>
        <v>0</v>
      </c>
      <c r="O71" s="105">
        <f>HLOOKUP(B71,'Value Comparison (T11)'!$3:$26,19,FALSE)</f>
        <v>0</v>
      </c>
      <c r="P71" s="105">
        <f>HLOOKUP(B71,'Value Comparison (T11)'!$3:$26,24,FALSE)</f>
        <v>0</v>
      </c>
    </row>
    <row r="72" spans="1:16" x14ac:dyDescent="0.25">
      <c r="A72" s="103">
        <v>69</v>
      </c>
      <c r="B72" s="104" t="str">
        <f>INDEX('Value Comparison (T11)'!$F$3:$KS$3,'Data (Hide)'!A72)</f>
        <v>OPTION 69</v>
      </c>
      <c r="C72" s="105">
        <f>HLOOKUP(B72,'Value Comparison (T11)'!$3:$26,20,FALSE)</f>
        <v>0</v>
      </c>
      <c r="D72" s="105">
        <f t="shared" si="14"/>
        <v>0</v>
      </c>
      <c r="E72" s="105">
        <f t="shared" si="15"/>
        <v>0</v>
      </c>
      <c r="F72" s="105" t="e">
        <f t="shared" si="16"/>
        <v>#N/A</v>
      </c>
      <c r="G72" s="105" t="e">
        <f t="shared" si="17"/>
        <v>#N/A</v>
      </c>
      <c r="H72" s="105" t="e">
        <f t="shared" si="18"/>
        <v>#N/A</v>
      </c>
      <c r="I72" s="105" t="e">
        <f t="shared" si="11"/>
        <v>#N/A</v>
      </c>
      <c r="J72" s="105" t="e">
        <f t="shared" si="19"/>
        <v>#N/A</v>
      </c>
      <c r="K72" s="105" t="e">
        <f t="shared" si="12"/>
        <v>#N/A</v>
      </c>
      <c r="L72" s="105" t="e">
        <f t="shared" si="20"/>
        <v>#N/A</v>
      </c>
      <c r="M72" s="105" t="e">
        <f t="shared" si="13"/>
        <v>#N/A</v>
      </c>
      <c r="N72" s="105">
        <f>HLOOKUP(B72,'Value Comparison (T11)'!$3:$26,21,FALSE)</f>
        <v>0</v>
      </c>
      <c r="O72" s="105">
        <f>HLOOKUP(B72,'Value Comparison (T11)'!$3:$26,19,FALSE)</f>
        <v>0</v>
      </c>
      <c r="P72" s="105">
        <f>HLOOKUP(B72,'Value Comparison (T11)'!$3:$26,24,FALSE)</f>
        <v>0</v>
      </c>
    </row>
    <row r="73" spans="1:16" x14ac:dyDescent="0.25">
      <c r="A73" s="103">
        <v>70</v>
      </c>
      <c r="B73" s="104" t="str">
        <f>INDEX('Value Comparison (T11)'!$F$3:$KS$3,'Data (Hide)'!A73)</f>
        <v>OPTION 70</v>
      </c>
      <c r="C73" s="105">
        <f>HLOOKUP(B73,'Value Comparison (T11)'!$3:$26,20,FALSE)</f>
        <v>0</v>
      </c>
      <c r="D73" s="105">
        <f t="shared" si="14"/>
        <v>0</v>
      </c>
      <c r="E73" s="105">
        <f t="shared" si="15"/>
        <v>0</v>
      </c>
      <c r="F73" s="105" t="e">
        <f t="shared" si="16"/>
        <v>#N/A</v>
      </c>
      <c r="G73" s="105" t="e">
        <f t="shared" si="17"/>
        <v>#N/A</v>
      </c>
      <c r="H73" s="105" t="e">
        <f t="shared" si="18"/>
        <v>#N/A</v>
      </c>
      <c r="I73" s="105" t="e">
        <f t="shared" si="11"/>
        <v>#N/A</v>
      </c>
      <c r="J73" s="105" t="e">
        <f t="shared" si="19"/>
        <v>#N/A</v>
      </c>
      <c r="K73" s="105" t="e">
        <f t="shared" si="12"/>
        <v>#N/A</v>
      </c>
      <c r="L73" s="105" t="e">
        <f t="shared" si="20"/>
        <v>#N/A</v>
      </c>
      <c r="M73" s="105" t="e">
        <f t="shared" si="13"/>
        <v>#N/A</v>
      </c>
      <c r="N73" s="105">
        <f>HLOOKUP(B73,'Value Comparison (T11)'!$3:$26,21,FALSE)</f>
        <v>0</v>
      </c>
      <c r="O73" s="105">
        <f>HLOOKUP(B73,'Value Comparison (T11)'!$3:$26,19,FALSE)</f>
        <v>0</v>
      </c>
      <c r="P73" s="105">
        <f>HLOOKUP(B73,'Value Comparison (T11)'!$3:$26,24,FALSE)</f>
        <v>0</v>
      </c>
    </row>
    <row r="74" spans="1:16" x14ac:dyDescent="0.25">
      <c r="A74" s="103">
        <v>71</v>
      </c>
      <c r="B74" s="104" t="str">
        <f>INDEX('Value Comparison (T11)'!$F$3:$KS$3,'Data (Hide)'!A74)</f>
        <v>OPTION 71</v>
      </c>
      <c r="C74" s="105">
        <f>HLOOKUP(B74,'Value Comparison (T11)'!$3:$26,20,FALSE)</f>
        <v>0</v>
      </c>
      <c r="D74" s="105">
        <f t="shared" si="14"/>
        <v>0</v>
      </c>
      <c r="E74" s="105">
        <f t="shared" si="15"/>
        <v>0</v>
      </c>
      <c r="F74" s="105" t="e">
        <f t="shared" si="16"/>
        <v>#N/A</v>
      </c>
      <c r="G74" s="105" t="e">
        <f t="shared" si="17"/>
        <v>#N/A</v>
      </c>
      <c r="H74" s="105" t="e">
        <f t="shared" si="18"/>
        <v>#N/A</v>
      </c>
      <c r="I74" s="105" t="e">
        <f t="shared" si="11"/>
        <v>#N/A</v>
      </c>
      <c r="J74" s="105" t="e">
        <f t="shared" si="19"/>
        <v>#N/A</v>
      </c>
      <c r="K74" s="105" t="e">
        <f t="shared" si="12"/>
        <v>#N/A</v>
      </c>
      <c r="L74" s="105" t="e">
        <f t="shared" si="20"/>
        <v>#N/A</v>
      </c>
      <c r="M74" s="105" t="e">
        <f t="shared" si="13"/>
        <v>#N/A</v>
      </c>
      <c r="N74" s="105">
        <f>HLOOKUP(B74,'Value Comparison (T11)'!$3:$26,21,FALSE)</f>
        <v>0</v>
      </c>
      <c r="O74" s="105">
        <f>HLOOKUP(B74,'Value Comparison (T11)'!$3:$26,19,FALSE)</f>
        <v>0</v>
      </c>
      <c r="P74" s="105">
        <f>HLOOKUP(B74,'Value Comparison (T11)'!$3:$26,24,FALSE)</f>
        <v>0</v>
      </c>
    </row>
    <row r="75" spans="1:16" x14ac:dyDescent="0.25">
      <c r="A75" s="103">
        <v>72</v>
      </c>
      <c r="B75" s="104" t="str">
        <f>INDEX('Value Comparison (T11)'!$F$3:$KS$3,'Data (Hide)'!A75)</f>
        <v>OPTION 72</v>
      </c>
      <c r="C75" s="105">
        <f>HLOOKUP(B75,'Value Comparison (T11)'!$3:$26,20,FALSE)</f>
        <v>0</v>
      </c>
      <c r="D75" s="105">
        <f t="shared" si="14"/>
        <v>0</v>
      </c>
      <c r="E75" s="105">
        <f t="shared" si="15"/>
        <v>0</v>
      </c>
      <c r="F75" s="105" t="e">
        <f t="shared" si="16"/>
        <v>#N/A</v>
      </c>
      <c r="G75" s="105" t="e">
        <f t="shared" si="17"/>
        <v>#N/A</v>
      </c>
      <c r="H75" s="105" t="e">
        <f t="shared" si="18"/>
        <v>#N/A</v>
      </c>
      <c r="I75" s="105" t="e">
        <f t="shared" si="11"/>
        <v>#N/A</v>
      </c>
      <c r="J75" s="105" t="e">
        <f t="shared" si="19"/>
        <v>#N/A</v>
      </c>
      <c r="K75" s="105" t="e">
        <f t="shared" si="12"/>
        <v>#N/A</v>
      </c>
      <c r="L75" s="105" t="e">
        <f t="shared" si="20"/>
        <v>#N/A</v>
      </c>
      <c r="M75" s="105" t="e">
        <f t="shared" si="13"/>
        <v>#N/A</v>
      </c>
      <c r="N75" s="105">
        <f>HLOOKUP(B75,'Value Comparison (T11)'!$3:$26,21,FALSE)</f>
        <v>0</v>
      </c>
      <c r="O75" s="105">
        <f>HLOOKUP(B75,'Value Comparison (T11)'!$3:$26,19,FALSE)</f>
        <v>0</v>
      </c>
      <c r="P75" s="105">
        <f>HLOOKUP(B75,'Value Comparison (T11)'!$3:$26,24,FALSE)</f>
        <v>0</v>
      </c>
    </row>
    <row r="76" spans="1:16" x14ac:dyDescent="0.25">
      <c r="A76" s="103">
        <v>73</v>
      </c>
      <c r="B76" s="104" t="str">
        <f>INDEX('Value Comparison (T11)'!$F$3:$KS$3,'Data (Hide)'!A76)</f>
        <v>OPTION 73</v>
      </c>
      <c r="C76" s="105">
        <f>HLOOKUP(B76,'Value Comparison (T11)'!$3:$26,20,FALSE)</f>
        <v>0</v>
      </c>
      <c r="D76" s="105">
        <f t="shared" si="14"/>
        <v>0</v>
      </c>
      <c r="E76" s="105">
        <f t="shared" si="15"/>
        <v>0</v>
      </c>
      <c r="F76" s="105" t="e">
        <f t="shared" si="16"/>
        <v>#N/A</v>
      </c>
      <c r="G76" s="105" t="e">
        <f t="shared" si="17"/>
        <v>#N/A</v>
      </c>
      <c r="H76" s="105" t="e">
        <f t="shared" si="18"/>
        <v>#N/A</v>
      </c>
      <c r="I76" s="105" t="e">
        <f t="shared" si="11"/>
        <v>#N/A</v>
      </c>
      <c r="J76" s="105" t="e">
        <f t="shared" si="19"/>
        <v>#N/A</v>
      </c>
      <c r="K76" s="105" t="e">
        <f t="shared" si="12"/>
        <v>#N/A</v>
      </c>
      <c r="L76" s="105" t="e">
        <f t="shared" si="20"/>
        <v>#N/A</v>
      </c>
      <c r="M76" s="105" t="e">
        <f t="shared" si="13"/>
        <v>#N/A</v>
      </c>
      <c r="N76" s="105">
        <f>HLOOKUP(B76,'Value Comparison (T11)'!$3:$26,21,FALSE)</f>
        <v>0</v>
      </c>
      <c r="O76" s="105">
        <f>HLOOKUP(B76,'Value Comparison (T11)'!$3:$26,19,FALSE)</f>
        <v>0</v>
      </c>
      <c r="P76" s="105">
        <f>HLOOKUP(B76,'Value Comparison (T11)'!$3:$26,24,FALSE)</f>
        <v>0</v>
      </c>
    </row>
    <row r="77" spans="1:16" x14ac:dyDescent="0.25">
      <c r="A77" s="103">
        <v>74</v>
      </c>
      <c r="B77" s="104" t="str">
        <f>INDEX('Value Comparison (T11)'!$F$3:$KS$3,'Data (Hide)'!A77)</f>
        <v>OPTION 74</v>
      </c>
      <c r="C77" s="105">
        <f>HLOOKUP(B77,'Value Comparison (T11)'!$3:$26,20,FALSE)</f>
        <v>0</v>
      </c>
      <c r="D77" s="105">
        <f t="shared" si="14"/>
        <v>0</v>
      </c>
      <c r="E77" s="105">
        <f t="shared" si="15"/>
        <v>0</v>
      </c>
      <c r="F77" s="105" t="e">
        <f t="shared" si="16"/>
        <v>#N/A</v>
      </c>
      <c r="G77" s="105" t="e">
        <f t="shared" si="17"/>
        <v>#N/A</v>
      </c>
      <c r="H77" s="105" t="e">
        <f t="shared" si="18"/>
        <v>#N/A</v>
      </c>
      <c r="I77" s="105" t="e">
        <f t="shared" si="11"/>
        <v>#N/A</v>
      </c>
      <c r="J77" s="105" t="e">
        <f t="shared" si="19"/>
        <v>#N/A</v>
      </c>
      <c r="K77" s="105" t="e">
        <f t="shared" si="12"/>
        <v>#N/A</v>
      </c>
      <c r="L77" s="105" t="e">
        <f t="shared" si="20"/>
        <v>#N/A</v>
      </c>
      <c r="M77" s="105" t="e">
        <f t="shared" si="13"/>
        <v>#N/A</v>
      </c>
      <c r="N77" s="105">
        <f>HLOOKUP(B77,'Value Comparison (T11)'!$3:$26,21,FALSE)</f>
        <v>0</v>
      </c>
      <c r="O77" s="105">
        <f>HLOOKUP(B77,'Value Comparison (T11)'!$3:$26,19,FALSE)</f>
        <v>0</v>
      </c>
      <c r="P77" s="105">
        <f>HLOOKUP(B77,'Value Comparison (T11)'!$3:$26,24,FALSE)</f>
        <v>0</v>
      </c>
    </row>
    <row r="78" spans="1:16" x14ac:dyDescent="0.25">
      <c r="A78" s="103">
        <v>75</v>
      </c>
      <c r="B78" s="104" t="str">
        <f>INDEX('Value Comparison (T11)'!$F$3:$KS$3,'Data (Hide)'!A78)</f>
        <v>OPTION 75</v>
      </c>
      <c r="C78" s="105">
        <f>HLOOKUP(B78,'Value Comparison (T11)'!$3:$26,20,FALSE)</f>
        <v>0</v>
      </c>
      <c r="D78" s="105">
        <f t="shared" si="14"/>
        <v>0</v>
      </c>
      <c r="E78" s="105">
        <f t="shared" si="15"/>
        <v>0</v>
      </c>
      <c r="F78" s="105" t="e">
        <f t="shared" si="16"/>
        <v>#N/A</v>
      </c>
      <c r="G78" s="105" t="e">
        <f t="shared" si="17"/>
        <v>#N/A</v>
      </c>
      <c r="H78" s="105" t="e">
        <f t="shared" si="18"/>
        <v>#N/A</v>
      </c>
      <c r="I78" s="105" t="e">
        <f t="shared" si="11"/>
        <v>#N/A</v>
      </c>
      <c r="J78" s="105" t="e">
        <f t="shared" si="19"/>
        <v>#N/A</v>
      </c>
      <c r="K78" s="105" t="e">
        <f t="shared" si="12"/>
        <v>#N/A</v>
      </c>
      <c r="L78" s="105" t="e">
        <f t="shared" si="20"/>
        <v>#N/A</v>
      </c>
      <c r="M78" s="105" t="e">
        <f t="shared" si="13"/>
        <v>#N/A</v>
      </c>
      <c r="N78" s="105">
        <f>HLOOKUP(B78,'Value Comparison (T11)'!$3:$26,21,FALSE)</f>
        <v>0</v>
      </c>
      <c r="O78" s="105">
        <f>HLOOKUP(B78,'Value Comparison (T11)'!$3:$26,19,FALSE)</f>
        <v>0</v>
      </c>
      <c r="P78" s="105">
        <f>HLOOKUP(B78,'Value Comparison (T11)'!$3:$26,24,FALSE)</f>
        <v>0</v>
      </c>
    </row>
    <row r="79" spans="1:16" x14ac:dyDescent="0.25">
      <c r="A79" s="103">
        <v>76</v>
      </c>
      <c r="B79" s="104" t="str">
        <f>INDEX('Value Comparison (T11)'!$F$3:$KS$3,'Data (Hide)'!A79)</f>
        <v>OPTION 76</v>
      </c>
      <c r="C79" s="105">
        <f>HLOOKUP(B79,'Value Comparison (T11)'!$3:$26,20,FALSE)</f>
        <v>0</v>
      </c>
      <c r="D79" s="105">
        <f t="shared" si="14"/>
        <v>0</v>
      </c>
      <c r="E79" s="105">
        <f t="shared" si="15"/>
        <v>0</v>
      </c>
      <c r="F79" s="105" t="e">
        <f t="shared" si="16"/>
        <v>#N/A</v>
      </c>
      <c r="G79" s="105" t="e">
        <f t="shared" si="17"/>
        <v>#N/A</v>
      </c>
      <c r="H79" s="105" t="e">
        <f t="shared" si="18"/>
        <v>#N/A</v>
      </c>
      <c r="I79" s="105" t="e">
        <f t="shared" si="11"/>
        <v>#N/A</v>
      </c>
      <c r="J79" s="105" t="e">
        <f t="shared" si="19"/>
        <v>#N/A</v>
      </c>
      <c r="K79" s="105" t="e">
        <f t="shared" si="12"/>
        <v>#N/A</v>
      </c>
      <c r="L79" s="105" t="e">
        <f t="shared" si="20"/>
        <v>#N/A</v>
      </c>
      <c r="M79" s="105" t="e">
        <f t="shared" si="13"/>
        <v>#N/A</v>
      </c>
      <c r="N79" s="105">
        <f>HLOOKUP(B79,'Value Comparison (T11)'!$3:$26,21,FALSE)</f>
        <v>0</v>
      </c>
      <c r="O79" s="105">
        <f>HLOOKUP(B79,'Value Comparison (T11)'!$3:$26,19,FALSE)</f>
        <v>0</v>
      </c>
      <c r="P79" s="105">
        <f>HLOOKUP(B79,'Value Comparison (T11)'!$3:$26,24,FALSE)</f>
        <v>0</v>
      </c>
    </row>
    <row r="80" spans="1:16" x14ac:dyDescent="0.25">
      <c r="A80" s="103">
        <v>77</v>
      </c>
      <c r="B80" s="104" t="str">
        <f>INDEX('Value Comparison (T11)'!$F$3:$KS$3,'Data (Hide)'!A80)</f>
        <v>OPTION 77</v>
      </c>
      <c r="C80" s="105">
        <f>HLOOKUP(B80,'Value Comparison (T11)'!$3:$26,20,FALSE)</f>
        <v>0</v>
      </c>
      <c r="D80" s="105">
        <f t="shared" si="14"/>
        <v>0</v>
      </c>
      <c r="E80" s="105">
        <f t="shared" si="15"/>
        <v>0</v>
      </c>
      <c r="F80" s="105" t="e">
        <f t="shared" si="16"/>
        <v>#N/A</v>
      </c>
      <c r="G80" s="105" t="e">
        <f t="shared" si="17"/>
        <v>#N/A</v>
      </c>
      <c r="H80" s="105" t="e">
        <f t="shared" si="18"/>
        <v>#N/A</v>
      </c>
      <c r="I80" s="105" t="e">
        <f t="shared" si="11"/>
        <v>#N/A</v>
      </c>
      <c r="J80" s="105" t="e">
        <f t="shared" si="19"/>
        <v>#N/A</v>
      </c>
      <c r="K80" s="105" t="e">
        <f t="shared" si="12"/>
        <v>#N/A</v>
      </c>
      <c r="L80" s="105" t="e">
        <f t="shared" si="20"/>
        <v>#N/A</v>
      </c>
      <c r="M80" s="105" t="e">
        <f t="shared" si="13"/>
        <v>#N/A</v>
      </c>
      <c r="N80" s="105">
        <f>HLOOKUP(B80,'Value Comparison (T11)'!$3:$26,21,FALSE)</f>
        <v>0</v>
      </c>
      <c r="O80" s="105">
        <f>HLOOKUP(B80,'Value Comparison (T11)'!$3:$26,19,FALSE)</f>
        <v>0</v>
      </c>
      <c r="P80" s="105">
        <f>HLOOKUP(B80,'Value Comparison (T11)'!$3:$26,24,FALSE)</f>
        <v>0</v>
      </c>
    </row>
    <row r="81" spans="1:16" x14ac:dyDescent="0.25">
      <c r="A81" s="103">
        <v>78</v>
      </c>
      <c r="B81" s="104" t="str">
        <f>INDEX('Value Comparison (T11)'!$F$3:$KS$3,'Data (Hide)'!A81)</f>
        <v>OPTION 78</v>
      </c>
      <c r="C81" s="105">
        <f>HLOOKUP(B81,'Value Comparison (T11)'!$3:$26,20,FALSE)</f>
        <v>0</v>
      </c>
      <c r="D81" s="105">
        <f t="shared" si="14"/>
        <v>0</v>
      </c>
      <c r="E81" s="105">
        <f t="shared" si="15"/>
        <v>0</v>
      </c>
      <c r="F81" s="105" t="e">
        <f t="shared" si="16"/>
        <v>#N/A</v>
      </c>
      <c r="G81" s="105" t="e">
        <f t="shared" si="17"/>
        <v>#N/A</v>
      </c>
      <c r="H81" s="105" t="e">
        <f t="shared" si="18"/>
        <v>#N/A</v>
      </c>
      <c r="I81" s="105" t="e">
        <f t="shared" si="11"/>
        <v>#N/A</v>
      </c>
      <c r="J81" s="105" t="e">
        <f t="shared" si="19"/>
        <v>#N/A</v>
      </c>
      <c r="K81" s="105" t="e">
        <f t="shared" si="12"/>
        <v>#N/A</v>
      </c>
      <c r="L81" s="105" t="e">
        <f t="shared" si="20"/>
        <v>#N/A</v>
      </c>
      <c r="M81" s="105" t="e">
        <f t="shared" si="13"/>
        <v>#N/A</v>
      </c>
      <c r="N81" s="105">
        <f>HLOOKUP(B81,'Value Comparison (T11)'!$3:$26,21,FALSE)</f>
        <v>0</v>
      </c>
      <c r="O81" s="105">
        <f>HLOOKUP(B81,'Value Comparison (T11)'!$3:$26,19,FALSE)</f>
        <v>0</v>
      </c>
      <c r="P81" s="105">
        <f>HLOOKUP(B81,'Value Comparison (T11)'!$3:$26,24,FALSE)</f>
        <v>0</v>
      </c>
    </row>
    <row r="82" spans="1:16" x14ac:dyDescent="0.25">
      <c r="A82" s="103">
        <v>79</v>
      </c>
      <c r="B82" s="104" t="str">
        <f>INDEX('Value Comparison (T11)'!$F$3:$KS$3,'Data (Hide)'!A82)</f>
        <v>OPTION 79</v>
      </c>
      <c r="C82" s="105">
        <f>HLOOKUP(B82,'Value Comparison (T11)'!$3:$26,20,FALSE)</f>
        <v>0</v>
      </c>
      <c r="D82" s="105">
        <f t="shared" si="14"/>
        <v>0</v>
      </c>
      <c r="E82" s="105">
        <f t="shared" si="15"/>
        <v>0</v>
      </c>
      <c r="F82" s="105" t="e">
        <f t="shared" si="16"/>
        <v>#N/A</v>
      </c>
      <c r="G82" s="105" t="e">
        <f t="shared" si="17"/>
        <v>#N/A</v>
      </c>
      <c r="H82" s="105" t="e">
        <f t="shared" si="18"/>
        <v>#N/A</v>
      </c>
      <c r="I82" s="105" t="e">
        <f t="shared" si="11"/>
        <v>#N/A</v>
      </c>
      <c r="J82" s="105" t="e">
        <f t="shared" si="19"/>
        <v>#N/A</v>
      </c>
      <c r="K82" s="105" t="e">
        <f t="shared" si="12"/>
        <v>#N/A</v>
      </c>
      <c r="L82" s="105" t="e">
        <f t="shared" si="20"/>
        <v>#N/A</v>
      </c>
      <c r="M82" s="105" t="e">
        <f t="shared" si="13"/>
        <v>#N/A</v>
      </c>
      <c r="N82" s="105">
        <f>HLOOKUP(B82,'Value Comparison (T11)'!$3:$26,21,FALSE)</f>
        <v>0</v>
      </c>
      <c r="O82" s="105">
        <f>HLOOKUP(B82,'Value Comparison (T11)'!$3:$26,19,FALSE)</f>
        <v>0</v>
      </c>
      <c r="P82" s="105">
        <f>HLOOKUP(B82,'Value Comparison (T11)'!$3:$26,24,FALSE)</f>
        <v>0</v>
      </c>
    </row>
    <row r="83" spans="1:16" x14ac:dyDescent="0.25">
      <c r="A83" s="103">
        <v>80</v>
      </c>
      <c r="B83" s="104" t="str">
        <f>INDEX('Value Comparison (T11)'!$F$3:$KS$3,'Data (Hide)'!A83)</f>
        <v>OPTION 80</v>
      </c>
      <c r="C83" s="105">
        <f>HLOOKUP(B83,'Value Comparison (T11)'!$3:$26,20,FALSE)</f>
        <v>0</v>
      </c>
      <c r="D83" s="105">
        <f t="shared" si="14"/>
        <v>0</v>
      </c>
      <c r="E83" s="105">
        <f t="shared" si="15"/>
        <v>0</v>
      </c>
      <c r="F83" s="105" t="e">
        <f t="shared" si="16"/>
        <v>#N/A</v>
      </c>
      <c r="G83" s="105" t="e">
        <f t="shared" si="17"/>
        <v>#N/A</v>
      </c>
      <c r="H83" s="105" t="e">
        <f t="shared" si="18"/>
        <v>#N/A</v>
      </c>
      <c r="I83" s="105" t="e">
        <f t="shared" si="11"/>
        <v>#N/A</v>
      </c>
      <c r="J83" s="105" t="e">
        <f t="shared" si="19"/>
        <v>#N/A</v>
      </c>
      <c r="K83" s="105" t="e">
        <f t="shared" si="12"/>
        <v>#N/A</v>
      </c>
      <c r="L83" s="105" t="e">
        <f t="shared" si="20"/>
        <v>#N/A</v>
      </c>
      <c r="M83" s="105" t="e">
        <f t="shared" si="13"/>
        <v>#N/A</v>
      </c>
      <c r="N83" s="105">
        <f>HLOOKUP(B83,'Value Comparison (T11)'!$3:$26,21,FALSE)</f>
        <v>0</v>
      </c>
      <c r="O83" s="105">
        <f>HLOOKUP(B83,'Value Comparison (T11)'!$3:$26,19,FALSE)</f>
        <v>0</v>
      </c>
      <c r="P83" s="105">
        <f>HLOOKUP(B83,'Value Comparison (T11)'!$3:$26,24,FALSE)</f>
        <v>0</v>
      </c>
    </row>
    <row r="84" spans="1:16" x14ac:dyDescent="0.25">
      <c r="A84" s="103">
        <v>81</v>
      </c>
      <c r="B84" s="104" t="str">
        <f>INDEX('Value Comparison (T11)'!$F$3:$KS$3,'Data (Hide)'!A84)</f>
        <v>OPTION 81</v>
      </c>
      <c r="C84" s="105">
        <f>HLOOKUP(B84,'Value Comparison (T11)'!$3:$26,20,FALSE)</f>
        <v>0</v>
      </c>
      <c r="D84" s="105">
        <f t="shared" si="14"/>
        <v>0</v>
      </c>
      <c r="E84" s="105">
        <f t="shared" si="15"/>
        <v>0</v>
      </c>
      <c r="F84" s="105" t="e">
        <f t="shared" si="16"/>
        <v>#N/A</v>
      </c>
      <c r="G84" s="105" t="e">
        <f t="shared" si="17"/>
        <v>#N/A</v>
      </c>
      <c r="H84" s="105" t="e">
        <f t="shared" si="18"/>
        <v>#N/A</v>
      </c>
      <c r="I84" s="105" t="e">
        <f t="shared" si="11"/>
        <v>#N/A</v>
      </c>
      <c r="J84" s="105" t="e">
        <f t="shared" si="19"/>
        <v>#N/A</v>
      </c>
      <c r="K84" s="105" t="e">
        <f t="shared" si="12"/>
        <v>#N/A</v>
      </c>
      <c r="L84" s="105" t="e">
        <f t="shared" si="20"/>
        <v>#N/A</v>
      </c>
      <c r="M84" s="105" t="e">
        <f t="shared" si="13"/>
        <v>#N/A</v>
      </c>
      <c r="N84" s="105">
        <f>HLOOKUP(B84,'Value Comparison (T11)'!$3:$26,21,FALSE)</f>
        <v>0</v>
      </c>
      <c r="O84" s="105">
        <f>HLOOKUP(B84,'Value Comparison (T11)'!$3:$26,19,FALSE)</f>
        <v>0</v>
      </c>
      <c r="P84" s="105">
        <f>HLOOKUP(B84,'Value Comparison (T11)'!$3:$26,24,FALSE)</f>
        <v>0</v>
      </c>
    </row>
    <row r="85" spans="1:16" x14ac:dyDescent="0.25">
      <c r="A85" s="103">
        <v>82</v>
      </c>
      <c r="B85" s="104" t="str">
        <f>INDEX('Value Comparison (T11)'!$F$3:$KS$3,'Data (Hide)'!A85)</f>
        <v>OPTION 82</v>
      </c>
      <c r="C85" s="105">
        <f>HLOOKUP(B85,'Value Comparison (T11)'!$3:$26,20,FALSE)</f>
        <v>0</v>
      </c>
      <c r="D85" s="105">
        <f t="shared" si="14"/>
        <v>0</v>
      </c>
      <c r="E85" s="105">
        <f t="shared" si="15"/>
        <v>0</v>
      </c>
      <c r="F85" s="105" t="e">
        <f t="shared" si="16"/>
        <v>#N/A</v>
      </c>
      <c r="G85" s="105" t="e">
        <f t="shared" si="17"/>
        <v>#N/A</v>
      </c>
      <c r="H85" s="105" t="e">
        <f t="shared" si="18"/>
        <v>#N/A</v>
      </c>
      <c r="I85" s="105" t="e">
        <f t="shared" si="11"/>
        <v>#N/A</v>
      </c>
      <c r="J85" s="105" t="e">
        <f t="shared" si="19"/>
        <v>#N/A</v>
      </c>
      <c r="K85" s="105" t="e">
        <f t="shared" si="12"/>
        <v>#N/A</v>
      </c>
      <c r="L85" s="105" t="e">
        <f t="shared" si="20"/>
        <v>#N/A</v>
      </c>
      <c r="M85" s="105" t="e">
        <f t="shared" si="13"/>
        <v>#N/A</v>
      </c>
      <c r="N85" s="105">
        <f>HLOOKUP(B85,'Value Comparison (T11)'!$3:$26,21,FALSE)</f>
        <v>0</v>
      </c>
      <c r="O85" s="105">
        <f>HLOOKUP(B85,'Value Comparison (T11)'!$3:$26,19,FALSE)</f>
        <v>0</v>
      </c>
      <c r="P85" s="105">
        <f>HLOOKUP(B85,'Value Comparison (T11)'!$3:$26,24,FALSE)</f>
        <v>0</v>
      </c>
    </row>
    <row r="86" spans="1:16" x14ac:dyDescent="0.25">
      <c r="A86" s="103">
        <v>83</v>
      </c>
      <c r="B86" s="104" t="str">
        <f>INDEX('Value Comparison (T11)'!$F$3:$KS$3,'Data (Hide)'!A86)</f>
        <v>OPTION 83</v>
      </c>
      <c r="C86" s="105">
        <f>HLOOKUP(B86,'Value Comparison (T11)'!$3:$26,20,FALSE)</f>
        <v>0</v>
      </c>
      <c r="D86" s="105">
        <f t="shared" si="14"/>
        <v>0</v>
      </c>
      <c r="E86" s="105">
        <f t="shared" si="15"/>
        <v>0</v>
      </c>
      <c r="F86" s="105" t="e">
        <f t="shared" si="16"/>
        <v>#N/A</v>
      </c>
      <c r="G86" s="105" t="e">
        <f t="shared" si="17"/>
        <v>#N/A</v>
      </c>
      <c r="H86" s="105" t="e">
        <f t="shared" si="18"/>
        <v>#N/A</v>
      </c>
      <c r="I86" s="105" t="e">
        <f t="shared" si="11"/>
        <v>#N/A</v>
      </c>
      <c r="J86" s="105" t="e">
        <f t="shared" si="19"/>
        <v>#N/A</v>
      </c>
      <c r="K86" s="105" t="e">
        <f t="shared" si="12"/>
        <v>#N/A</v>
      </c>
      <c r="L86" s="105" t="e">
        <f t="shared" si="20"/>
        <v>#N/A</v>
      </c>
      <c r="M86" s="105" t="e">
        <f t="shared" si="13"/>
        <v>#N/A</v>
      </c>
      <c r="N86" s="105">
        <f>HLOOKUP(B86,'Value Comparison (T11)'!$3:$26,21,FALSE)</f>
        <v>0</v>
      </c>
      <c r="O86" s="105">
        <f>HLOOKUP(B86,'Value Comparison (T11)'!$3:$26,19,FALSE)</f>
        <v>0</v>
      </c>
      <c r="P86" s="105">
        <f>HLOOKUP(B86,'Value Comparison (T11)'!$3:$26,24,FALSE)</f>
        <v>0</v>
      </c>
    </row>
    <row r="87" spans="1:16" x14ac:dyDescent="0.25">
      <c r="A87" s="103">
        <v>84</v>
      </c>
      <c r="B87" s="104" t="str">
        <f>INDEX('Value Comparison (T11)'!$F$3:$KS$3,'Data (Hide)'!A87)</f>
        <v>OPTION 84</v>
      </c>
      <c r="C87" s="105">
        <f>HLOOKUP(B87,'Value Comparison (T11)'!$3:$26,20,FALSE)</f>
        <v>0</v>
      </c>
      <c r="D87" s="105">
        <f t="shared" si="14"/>
        <v>0</v>
      </c>
      <c r="E87" s="105">
        <f t="shared" si="15"/>
        <v>0</v>
      </c>
      <c r="F87" s="105" t="e">
        <f t="shared" si="16"/>
        <v>#N/A</v>
      </c>
      <c r="G87" s="105" t="e">
        <f t="shared" si="17"/>
        <v>#N/A</v>
      </c>
      <c r="H87" s="105" t="e">
        <f t="shared" si="18"/>
        <v>#N/A</v>
      </c>
      <c r="I87" s="105" t="e">
        <f t="shared" si="11"/>
        <v>#N/A</v>
      </c>
      <c r="J87" s="105" t="e">
        <f t="shared" si="19"/>
        <v>#N/A</v>
      </c>
      <c r="K87" s="105" t="e">
        <f t="shared" si="12"/>
        <v>#N/A</v>
      </c>
      <c r="L87" s="105" t="e">
        <f t="shared" si="20"/>
        <v>#N/A</v>
      </c>
      <c r="M87" s="105" t="e">
        <f t="shared" si="13"/>
        <v>#N/A</v>
      </c>
      <c r="N87" s="105">
        <f>HLOOKUP(B87,'Value Comparison (T11)'!$3:$26,21,FALSE)</f>
        <v>0</v>
      </c>
      <c r="O87" s="105">
        <f>HLOOKUP(B87,'Value Comparison (T11)'!$3:$26,19,FALSE)</f>
        <v>0</v>
      </c>
      <c r="P87" s="105">
        <f>HLOOKUP(B87,'Value Comparison (T11)'!$3:$26,24,FALSE)</f>
        <v>0</v>
      </c>
    </row>
    <row r="88" spans="1:16" x14ac:dyDescent="0.25">
      <c r="A88" s="103">
        <v>85</v>
      </c>
      <c r="B88" s="104" t="str">
        <f>INDEX('Value Comparison (T11)'!$F$3:$KS$3,'Data (Hide)'!A88)</f>
        <v>OPTION 85</v>
      </c>
      <c r="C88" s="105">
        <f>HLOOKUP(B88,'Value Comparison (T11)'!$3:$26,20,FALSE)</f>
        <v>0</v>
      </c>
      <c r="D88" s="105">
        <f t="shared" si="14"/>
        <v>0</v>
      </c>
      <c r="E88" s="105">
        <f t="shared" si="15"/>
        <v>0</v>
      </c>
      <c r="F88" s="105" t="e">
        <f t="shared" si="16"/>
        <v>#N/A</v>
      </c>
      <c r="G88" s="105" t="e">
        <f t="shared" si="17"/>
        <v>#N/A</v>
      </c>
      <c r="H88" s="105" t="e">
        <f t="shared" si="18"/>
        <v>#N/A</v>
      </c>
      <c r="I88" s="105" t="e">
        <f t="shared" si="11"/>
        <v>#N/A</v>
      </c>
      <c r="J88" s="105" t="e">
        <f t="shared" si="19"/>
        <v>#N/A</v>
      </c>
      <c r="K88" s="105" t="e">
        <f t="shared" si="12"/>
        <v>#N/A</v>
      </c>
      <c r="L88" s="105" t="e">
        <f t="shared" si="20"/>
        <v>#N/A</v>
      </c>
      <c r="M88" s="105" t="e">
        <f t="shared" si="13"/>
        <v>#N/A</v>
      </c>
      <c r="N88" s="105">
        <f>HLOOKUP(B88,'Value Comparison (T11)'!$3:$26,21,FALSE)</f>
        <v>0</v>
      </c>
      <c r="O88" s="105">
        <f>HLOOKUP(B88,'Value Comparison (T11)'!$3:$26,19,FALSE)</f>
        <v>0</v>
      </c>
      <c r="P88" s="105">
        <f>HLOOKUP(B88,'Value Comparison (T11)'!$3:$26,24,FALSE)</f>
        <v>0</v>
      </c>
    </row>
    <row r="89" spans="1:16" x14ac:dyDescent="0.25">
      <c r="A89" s="103">
        <v>86</v>
      </c>
      <c r="B89" s="104" t="str">
        <f>INDEX('Value Comparison (T11)'!$F$3:$KS$3,'Data (Hide)'!A89)</f>
        <v>OPTION 86</v>
      </c>
      <c r="C89" s="105">
        <f>HLOOKUP(B89,'Value Comparison (T11)'!$3:$26,20,FALSE)</f>
        <v>0</v>
      </c>
      <c r="D89" s="105">
        <f t="shared" si="14"/>
        <v>0</v>
      </c>
      <c r="E89" s="105">
        <f t="shared" si="15"/>
        <v>0</v>
      </c>
      <c r="F89" s="105" t="e">
        <f t="shared" si="16"/>
        <v>#N/A</v>
      </c>
      <c r="G89" s="105" t="e">
        <f t="shared" si="17"/>
        <v>#N/A</v>
      </c>
      <c r="H89" s="105" t="e">
        <f t="shared" si="18"/>
        <v>#N/A</v>
      </c>
      <c r="I89" s="105" t="e">
        <f t="shared" si="11"/>
        <v>#N/A</v>
      </c>
      <c r="J89" s="105" t="e">
        <f t="shared" si="19"/>
        <v>#N/A</v>
      </c>
      <c r="K89" s="105" t="e">
        <f t="shared" si="12"/>
        <v>#N/A</v>
      </c>
      <c r="L89" s="105" t="e">
        <f t="shared" si="20"/>
        <v>#N/A</v>
      </c>
      <c r="M89" s="105" t="e">
        <f t="shared" si="13"/>
        <v>#N/A</v>
      </c>
      <c r="N89" s="105">
        <f>HLOOKUP(B89,'Value Comparison (T11)'!$3:$26,21,FALSE)</f>
        <v>0</v>
      </c>
      <c r="O89" s="105">
        <f>HLOOKUP(B89,'Value Comparison (T11)'!$3:$26,19,FALSE)</f>
        <v>0</v>
      </c>
      <c r="P89" s="105">
        <f>HLOOKUP(B89,'Value Comparison (T11)'!$3:$26,24,FALSE)</f>
        <v>0</v>
      </c>
    </row>
    <row r="90" spans="1:16" x14ac:dyDescent="0.25">
      <c r="A90" s="103">
        <v>87</v>
      </c>
      <c r="B90" s="104" t="str">
        <f>INDEX('Value Comparison (T11)'!$F$3:$KS$3,'Data (Hide)'!A90)</f>
        <v>OPTION 87</v>
      </c>
      <c r="C90" s="105">
        <f>HLOOKUP(B90,'Value Comparison (T11)'!$3:$26,20,FALSE)</f>
        <v>0</v>
      </c>
      <c r="D90" s="105">
        <f t="shared" si="14"/>
        <v>0</v>
      </c>
      <c r="E90" s="105">
        <f t="shared" si="15"/>
        <v>0</v>
      </c>
      <c r="F90" s="105" t="e">
        <f t="shared" si="16"/>
        <v>#N/A</v>
      </c>
      <c r="G90" s="105" t="e">
        <f t="shared" si="17"/>
        <v>#N/A</v>
      </c>
      <c r="H90" s="105" t="e">
        <f t="shared" si="18"/>
        <v>#N/A</v>
      </c>
      <c r="I90" s="105" t="e">
        <f t="shared" si="11"/>
        <v>#N/A</v>
      </c>
      <c r="J90" s="105" t="e">
        <f t="shared" si="19"/>
        <v>#N/A</v>
      </c>
      <c r="K90" s="105" t="e">
        <f t="shared" si="12"/>
        <v>#N/A</v>
      </c>
      <c r="L90" s="105" t="e">
        <f t="shared" si="20"/>
        <v>#N/A</v>
      </c>
      <c r="M90" s="105" t="e">
        <f t="shared" si="13"/>
        <v>#N/A</v>
      </c>
      <c r="N90" s="105">
        <f>HLOOKUP(B90,'Value Comparison (T11)'!$3:$26,21,FALSE)</f>
        <v>0</v>
      </c>
      <c r="O90" s="105">
        <f>HLOOKUP(B90,'Value Comparison (T11)'!$3:$26,19,FALSE)</f>
        <v>0</v>
      </c>
      <c r="P90" s="105">
        <f>HLOOKUP(B90,'Value Comparison (T11)'!$3:$26,24,FALSE)</f>
        <v>0</v>
      </c>
    </row>
    <row r="91" spans="1:16" x14ac:dyDescent="0.25">
      <c r="A91" s="103">
        <v>88</v>
      </c>
      <c r="B91" s="104" t="str">
        <f>INDEX('Value Comparison (T11)'!$F$3:$KS$3,'Data (Hide)'!A91)</f>
        <v>OPTION 88</v>
      </c>
      <c r="C91" s="105">
        <f>HLOOKUP(B91,'Value Comparison (T11)'!$3:$26,20,FALSE)</f>
        <v>0</v>
      </c>
      <c r="D91" s="105">
        <f t="shared" si="14"/>
        <v>0</v>
      </c>
      <c r="E91" s="105">
        <f t="shared" si="15"/>
        <v>0</v>
      </c>
      <c r="F91" s="105" t="e">
        <f t="shared" si="16"/>
        <v>#N/A</v>
      </c>
      <c r="G91" s="105" t="e">
        <f t="shared" si="17"/>
        <v>#N/A</v>
      </c>
      <c r="H91" s="105" t="e">
        <f t="shared" si="18"/>
        <v>#N/A</v>
      </c>
      <c r="I91" s="105" t="e">
        <f t="shared" si="11"/>
        <v>#N/A</v>
      </c>
      <c r="J91" s="105" t="e">
        <f t="shared" si="19"/>
        <v>#N/A</v>
      </c>
      <c r="K91" s="105" t="e">
        <f t="shared" si="12"/>
        <v>#N/A</v>
      </c>
      <c r="L91" s="105" t="e">
        <f t="shared" si="20"/>
        <v>#N/A</v>
      </c>
      <c r="M91" s="105" t="e">
        <f t="shared" si="13"/>
        <v>#N/A</v>
      </c>
      <c r="N91" s="105">
        <f>HLOOKUP(B91,'Value Comparison (T11)'!$3:$26,21,FALSE)</f>
        <v>0</v>
      </c>
      <c r="O91" s="105">
        <f>HLOOKUP(B91,'Value Comparison (T11)'!$3:$26,19,FALSE)</f>
        <v>0</v>
      </c>
      <c r="P91" s="105">
        <f>HLOOKUP(B91,'Value Comparison (T11)'!$3:$26,24,FALSE)</f>
        <v>0</v>
      </c>
    </row>
    <row r="92" spans="1:16" x14ac:dyDescent="0.25">
      <c r="A92" s="103">
        <v>89</v>
      </c>
      <c r="B92" s="104" t="str">
        <f>INDEX('Value Comparison (T11)'!$F$3:$KS$3,'Data (Hide)'!A92)</f>
        <v>OPTION 89</v>
      </c>
      <c r="C92" s="105">
        <f>HLOOKUP(B92,'Value Comparison (T11)'!$3:$26,20,FALSE)</f>
        <v>0</v>
      </c>
      <c r="D92" s="105">
        <f t="shared" si="14"/>
        <v>0</v>
      </c>
      <c r="E92" s="105">
        <f t="shared" si="15"/>
        <v>0</v>
      </c>
      <c r="F92" s="105" t="e">
        <f t="shared" si="16"/>
        <v>#N/A</v>
      </c>
      <c r="G92" s="105" t="e">
        <f t="shared" si="17"/>
        <v>#N/A</v>
      </c>
      <c r="H92" s="105" t="e">
        <f t="shared" si="18"/>
        <v>#N/A</v>
      </c>
      <c r="I92" s="105" t="e">
        <f t="shared" si="11"/>
        <v>#N/A</v>
      </c>
      <c r="J92" s="105" t="e">
        <f t="shared" si="19"/>
        <v>#N/A</v>
      </c>
      <c r="K92" s="105" t="e">
        <f t="shared" si="12"/>
        <v>#N/A</v>
      </c>
      <c r="L92" s="105" t="e">
        <f t="shared" si="20"/>
        <v>#N/A</v>
      </c>
      <c r="M92" s="105" t="e">
        <f t="shared" si="13"/>
        <v>#N/A</v>
      </c>
      <c r="N92" s="105">
        <f>HLOOKUP(B92,'Value Comparison (T11)'!$3:$26,21,FALSE)</f>
        <v>0</v>
      </c>
      <c r="O92" s="105">
        <f>HLOOKUP(B92,'Value Comparison (T11)'!$3:$26,19,FALSE)</f>
        <v>0</v>
      </c>
      <c r="P92" s="105">
        <f>HLOOKUP(B92,'Value Comparison (T11)'!$3:$26,24,FALSE)</f>
        <v>0</v>
      </c>
    </row>
    <row r="93" spans="1:16" x14ac:dyDescent="0.25">
      <c r="A93" s="103">
        <v>90</v>
      </c>
      <c r="B93" s="104" t="str">
        <f>INDEX('Value Comparison (T11)'!$F$3:$KS$3,'Data (Hide)'!A93)</f>
        <v>OPTION 90</v>
      </c>
      <c r="C93" s="105">
        <f>HLOOKUP(B93,'Value Comparison (T11)'!$3:$26,20,FALSE)</f>
        <v>0</v>
      </c>
      <c r="D93" s="105">
        <f t="shared" si="14"/>
        <v>0</v>
      </c>
      <c r="E93" s="105">
        <f t="shared" si="15"/>
        <v>0</v>
      </c>
      <c r="F93" s="105" t="e">
        <f t="shared" si="16"/>
        <v>#N/A</v>
      </c>
      <c r="G93" s="105" t="e">
        <f t="shared" si="17"/>
        <v>#N/A</v>
      </c>
      <c r="H93" s="105" t="e">
        <f t="shared" si="18"/>
        <v>#N/A</v>
      </c>
      <c r="I93" s="105" t="e">
        <f t="shared" si="11"/>
        <v>#N/A</v>
      </c>
      <c r="J93" s="105" t="e">
        <f t="shared" si="19"/>
        <v>#N/A</v>
      </c>
      <c r="K93" s="105" t="e">
        <f t="shared" si="12"/>
        <v>#N/A</v>
      </c>
      <c r="L93" s="105" t="e">
        <f t="shared" si="20"/>
        <v>#N/A</v>
      </c>
      <c r="M93" s="105" t="e">
        <f t="shared" si="13"/>
        <v>#N/A</v>
      </c>
      <c r="N93" s="105">
        <f>HLOOKUP(B93,'Value Comparison (T11)'!$3:$26,21,FALSE)</f>
        <v>0</v>
      </c>
      <c r="O93" s="105">
        <f>HLOOKUP(B93,'Value Comparison (T11)'!$3:$26,19,FALSE)</f>
        <v>0</v>
      </c>
      <c r="P93" s="105">
        <f>HLOOKUP(B93,'Value Comparison (T11)'!$3:$26,24,FALSE)</f>
        <v>0</v>
      </c>
    </row>
    <row r="94" spans="1:16" x14ac:dyDescent="0.25">
      <c r="A94" s="103">
        <v>91</v>
      </c>
      <c r="B94" s="104" t="str">
        <f>INDEX('Value Comparison (T11)'!$F$3:$KS$3,'Data (Hide)'!A94)</f>
        <v>OPTION 91</v>
      </c>
      <c r="C94" s="105">
        <f>HLOOKUP(B94,'Value Comparison (T11)'!$3:$26,20,FALSE)</f>
        <v>0</v>
      </c>
      <c r="D94" s="105">
        <f t="shared" si="14"/>
        <v>0</v>
      </c>
      <c r="E94" s="105">
        <f t="shared" si="15"/>
        <v>0</v>
      </c>
      <c r="F94" s="105" t="e">
        <f t="shared" si="16"/>
        <v>#N/A</v>
      </c>
      <c r="G94" s="105" t="e">
        <f t="shared" si="17"/>
        <v>#N/A</v>
      </c>
      <c r="H94" s="105" t="e">
        <f t="shared" si="18"/>
        <v>#N/A</v>
      </c>
      <c r="I94" s="105" t="e">
        <f t="shared" si="11"/>
        <v>#N/A</v>
      </c>
      <c r="J94" s="105" t="e">
        <f t="shared" si="19"/>
        <v>#N/A</v>
      </c>
      <c r="K94" s="105" t="e">
        <f t="shared" si="12"/>
        <v>#N/A</v>
      </c>
      <c r="L94" s="105" t="e">
        <f t="shared" si="20"/>
        <v>#N/A</v>
      </c>
      <c r="M94" s="105" t="e">
        <f t="shared" si="13"/>
        <v>#N/A</v>
      </c>
      <c r="N94" s="105">
        <f>HLOOKUP(B94,'Value Comparison (T11)'!$3:$26,21,FALSE)</f>
        <v>0</v>
      </c>
      <c r="O94" s="105">
        <f>HLOOKUP(B94,'Value Comparison (T11)'!$3:$26,19,FALSE)</f>
        <v>0</v>
      </c>
      <c r="P94" s="105">
        <f>HLOOKUP(B94,'Value Comparison (T11)'!$3:$26,24,FALSE)</f>
        <v>0</v>
      </c>
    </row>
    <row r="95" spans="1:16" x14ac:dyDescent="0.25">
      <c r="A95" s="103">
        <v>92</v>
      </c>
      <c r="B95" s="104" t="str">
        <f>INDEX('Value Comparison (T11)'!$F$3:$KS$3,'Data (Hide)'!A95)</f>
        <v>OPTION 92</v>
      </c>
      <c r="C95" s="105">
        <f>HLOOKUP(B95,'Value Comparison (T11)'!$3:$26,20,FALSE)</f>
        <v>0</v>
      </c>
      <c r="D95" s="105">
        <f t="shared" si="14"/>
        <v>0</v>
      </c>
      <c r="E95" s="105">
        <f t="shared" si="15"/>
        <v>0</v>
      </c>
      <c r="F95" s="105" t="e">
        <f t="shared" si="16"/>
        <v>#N/A</v>
      </c>
      <c r="G95" s="105" t="e">
        <f t="shared" si="17"/>
        <v>#N/A</v>
      </c>
      <c r="H95" s="105" t="e">
        <f t="shared" si="18"/>
        <v>#N/A</v>
      </c>
      <c r="I95" s="105" t="e">
        <f t="shared" si="11"/>
        <v>#N/A</v>
      </c>
      <c r="J95" s="105" t="e">
        <f t="shared" si="19"/>
        <v>#N/A</v>
      </c>
      <c r="K95" s="105" t="e">
        <f t="shared" si="12"/>
        <v>#N/A</v>
      </c>
      <c r="L95" s="105" t="e">
        <f t="shared" si="20"/>
        <v>#N/A</v>
      </c>
      <c r="M95" s="105" t="e">
        <f t="shared" si="13"/>
        <v>#N/A</v>
      </c>
      <c r="N95" s="105">
        <f>HLOOKUP(B95,'Value Comparison (T11)'!$3:$26,21,FALSE)</f>
        <v>0</v>
      </c>
      <c r="O95" s="105">
        <f>HLOOKUP(B95,'Value Comparison (T11)'!$3:$26,19,FALSE)</f>
        <v>0</v>
      </c>
      <c r="P95" s="105">
        <f>HLOOKUP(B95,'Value Comparison (T11)'!$3:$26,24,FALSE)</f>
        <v>0</v>
      </c>
    </row>
    <row r="96" spans="1:16" x14ac:dyDescent="0.25">
      <c r="A96" s="103">
        <v>93</v>
      </c>
      <c r="B96" s="104" t="str">
        <f>INDEX('Value Comparison (T11)'!$F$3:$KS$3,'Data (Hide)'!A96)</f>
        <v>OPTION 93</v>
      </c>
      <c r="C96" s="105">
        <f>HLOOKUP(B96,'Value Comparison (T11)'!$3:$26,20,FALSE)</f>
        <v>0</v>
      </c>
      <c r="D96" s="105">
        <f t="shared" si="14"/>
        <v>0</v>
      </c>
      <c r="E96" s="105">
        <f t="shared" si="15"/>
        <v>0</v>
      </c>
      <c r="F96" s="105" t="e">
        <f t="shared" si="16"/>
        <v>#N/A</v>
      </c>
      <c r="G96" s="105" t="e">
        <f t="shared" si="17"/>
        <v>#N/A</v>
      </c>
      <c r="H96" s="105" t="e">
        <f t="shared" si="18"/>
        <v>#N/A</v>
      </c>
      <c r="I96" s="105" t="e">
        <f t="shared" si="11"/>
        <v>#N/A</v>
      </c>
      <c r="J96" s="105" t="e">
        <f t="shared" si="19"/>
        <v>#N/A</v>
      </c>
      <c r="K96" s="105" t="e">
        <f t="shared" si="12"/>
        <v>#N/A</v>
      </c>
      <c r="L96" s="105" t="e">
        <f t="shared" si="20"/>
        <v>#N/A</v>
      </c>
      <c r="M96" s="105" t="e">
        <f t="shared" si="13"/>
        <v>#N/A</v>
      </c>
      <c r="N96" s="105">
        <f>HLOOKUP(B96,'Value Comparison (T11)'!$3:$26,21,FALSE)</f>
        <v>0</v>
      </c>
      <c r="O96" s="105">
        <f>HLOOKUP(B96,'Value Comparison (T11)'!$3:$26,19,FALSE)</f>
        <v>0</v>
      </c>
      <c r="P96" s="105">
        <f>HLOOKUP(B96,'Value Comparison (T11)'!$3:$26,24,FALSE)</f>
        <v>0</v>
      </c>
    </row>
    <row r="97" spans="1:16" x14ac:dyDescent="0.25">
      <c r="A97" s="103">
        <v>94</v>
      </c>
      <c r="B97" s="104" t="str">
        <f>INDEX('Value Comparison (T11)'!$F$3:$KS$3,'Data (Hide)'!A97)</f>
        <v>OPTION 94</v>
      </c>
      <c r="C97" s="105">
        <f>HLOOKUP(B97,'Value Comparison (T11)'!$3:$26,20,FALSE)</f>
        <v>0</v>
      </c>
      <c r="D97" s="105">
        <f t="shared" si="14"/>
        <v>0</v>
      </c>
      <c r="E97" s="105">
        <f t="shared" si="15"/>
        <v>0</v>
      </c>
      <c r="F97" s="105" t="e">
        <f t="shared" si="16"/>
        <v>#N/A</v>
      </c>
      <c r="G97" s="105" t="e">
        <f t="shared" si="17"/>
        <v>#N/A</v>
      </c>
      <c r="H97" s="105" t="e">
        <f t="shared" si="18"/>
        <v>#N/A</v>
      </c>
      <c r="I97" s="105" t="e">
        <f t="shared" si="11"/>
        <v>#N/A</v>
      </c>
      <c r="J97" s="105" t="e">
        <f t="shared" si="19"/>
        <v>#N/A</v>
      </c>
      <c r="K97" s="105" t="e">
        <f t="shared" si="12"/>
        <v>#N/A</v>
      </c>
      <c r="L97" s="105" t="e">
        <f t="shared" si="20"/>
        <v>#N/A</v>
      </c>
      <c r="M97" s="105" t="e">
        <f t="shared" si="13"/>
        <v>#N/A</v>
      </c>
      <c r="N97" s="105">
        <f>HLOOKUP(B97,'Value Comparison (T11)'!$3:$26,21,FALSE)</f>
        <v>0</v>
      </c>
      <c r="O97" s="105">
        <f>HLOOKUP(B97,'Value Comparison (T11)'!$3:$26,19,FALSE)</f>
        <v>0</v>
      </c>
      <c r="P97" s="105">
        <f>HLOOKUP(B97,'Value Comparison (T11)'!$3:$26,24,FALSE)</f>
        <v>0</v>
      </c>
    </row>
    <row r="98" spans="1:16" x14ac:dyDescent="0.25">
      <c r="A98" s="103">
        <v>95</v>
      </c>
      <c r="B98" s="104" t="str">
        <f>INDEX('Value Comparison (T11)'!$F$3:$KS$3,'Data (Hide)'!A98)</f>
        <v>OPTION 95</v>
      </c>
      <c r="C98" s="105">
        <f>HLOOKUP(B98,'Value Comparison (T11)'!$3:$26,20,FALSE)</f>
        <v>0</v>
      </c>
      <c r="D98" s="105">
        <f t="shared" si="14"/>
        <v>0</v>
      </c>
      <c r="E98" s="105">
        <f t="shared" si="15"/>
        <v>0</v>
      </c>
      <c r="F98" s="105" t="e">
        <f t="shared" si="16"/>
        <v>#N/A</v>
      </c>
      <c r="G98" s="105" t="e">
        <f t="shared" si="17"/>
        <v>#N/A</v>
      </c>
      <c r="H98" s="105" t="e">
        <f t="shared" si="18"/>
        <v>#N/A</v>
      </c>
      <c r="I98" s="105" t="e">
        <f t="shared" si="11"/>
        <v>#N/A</v>
      </c>
      <c r="J98" s="105" t="e">
        <f t="shared" si="19"/>
        <v>#N/A</v>
      </c>
      <c r="K98" s="105" t="e">
        <f t="shared" si="12"/>
        <v>#N/A</v>
      </c>
      <c r="L98" s="105" t="e">
        <f t="shared" si="20"/>
        <v>#N/A</v>
      </c>
      <c r="M98" s="105" t="e">
        <f t="shared" si="13"/>
        <v>#N/A</v>
      </c>
      <c r="N98" s="105">
        <f>HLOOKUP(B98,'Value Comparison (T11)'!$3:$26,21,FALSE)</f>
        <v>0</v>
      </c>
      <c r="O98" s="105">
        <f>HLOOKUP(B98,'Value Comparison (T11)'!$3:$26,19,FALSE)</f>
        <v>0</v>
      </c>
      <c r="P98" s="105">
        <f>HLOOKUP(B98,'Value Comparison (T11)'!$3:$26,24,FALSE)</f>
        <v>0</v>
      </c>
    </row>
    <row r="99" spans="1:16" x14ac:dyDescent="0.25">
      <c r="A99" s="103">
        <v>96</v>
      </c>
      <c r="B99" s="104" t="str">
        <f>INDEX('Value Comparison (T11)'!$F$3:$KS$3,'Data (Hide)'!A99)</f>
        <v>OPTION 96</v>
      </c>
      <c r="C99" s="105">
        <f>HLOOKUP(B99,'Value Comparison (T11)'!$3:$26,20,FALSE)</f>
        <v>0</v>
      </c>
      <c r="D99" s="105">
        <f t="shared" si="14"/>
        <v>0</v>
      </c>
      <c r="E99" s="105">
        <f t="shared" si="15"/>
        <v>0</v>
      </c>
      <c r="F99" s="105" t="e">
        <f t="shared" si="16"/>
        <v>#N/A</v>
      </c>
      <c r="G99" s="105" t="e">
        <f t="shared" si="17"/>
        <v>#N/A</v>
      </c>
      <c r="H99" s="105" t="e">
        <f t="shared" si="18"/>
        <v>#N/A</v>
      </c>
      <c r="I99" s="105" t="e">
        <f t="shared" si="11"/>
        <v>#N/A</v>
      </c>
      <c r="J99" s="105" t="e">
        <f t="shared" si="19"/>
        <v>#N/A</v>
      </c>
      <c r="K99" s="105" t="e">
        <f t="shared" si="12"/>
        <v>#N/A</v>
      </c>
      <c r="L99" s="105" t="e">
        <f t="shared" si="20"/>
        <v>#N/A</v>
      </c>
      <c r="M99" s="105" t="e">
        <f t="shared" si="13"/>
        <v>#N/A</v>
      </c>
      <c r="N99" s="105">
        <f>HLOOKUP(B99,'Value Comparison (T11)'!$3:$26,21,FALSE)</f>
        <v>0</v>
      </c>
      <c r="O99" s="105">
        <f>HLOOKUP(B99,'Value Comparison (T11)'!$3:$26,19,FALSE)</f>
        <v>0</v>
      </c>
      <c r="P99" s="105">
        <f>HLOOKUP(B99,'Value Comparison (T11)'!$3:$26,24,FALSE)</f>
        <v>0</v>
      </c>
    </row>
    <row r="100" spans="1:16" x14ac:dyDescent="0.25">
      <c r="A100" s="103">
        <v>97</v>
      </c>
      <c r="B100" s="104" t="str">
        <f>INDEX('Value Comparison (T11)'!$F$3:$KS$3,'Data (Hide)'!A100)</f>
        <v>OPTION 97</v>
      </c>
      <c r="C100" s="105">
        <f>HLOOKUP(B100,'Value Comparison (T11)'!$3:$26,20,FALSE)</f>
        <v>0</v>
      </c>
      <c r="D100" s="105">
        <f t="shared" si="14"/>
        <v>0</v>
      </c>
      <c r="E100" s="105">
        <f t="shared" si="15"/>
        <v>0</v>
      </c>
      <c r="F100" s="105" t="e">
        <f t="shared" si="16"/>
        <v>#N/A</v>
      </c>
      <c r="G100" s="105" t="e">
        <f t="shared" si="17"/>
        <v>#N/A</v>
      </c>
      <c r="H100" s="105" t="e">
        <f t="shared" si="18"/>
        <v>#N/A</v>
      </c>
      <c r="I100" s="105" t="e">
        <f t="shared" si="11"/>
        <v>#N/A</v>
      </c>
      <c r="J100" s="105" t="e">
        <f t="shared" si="19"/>
        <v>#N/A</v>
      </c>
      <c r="K100" s="105" t="e">
        <f t="shared" si="12"/>
        <v>#N/A</v>
      </c>
      <c r="L100" s="105" t="e">
        <f t="shared" si="20"/>
        <v>#N/A</v>
      </c>
      <c r="M100" s="105" t="e">
        <f t="shared" si="13"/>
        <v>#N/A</v>
      </c>
      <c r="N100" s="105">
        <f>HLOOKUP(B100,'Value Comparison (T11)'!$3:$26,21,FALSE)</f>
        <v>0</v>
      </c>
      <c r="O100" s="105">
        <f>HLOOKUP(B100,'Value Comparison (T11)'!$3:$26,19,FALSE)</f>
        <v>0</v>
      </c>
      <c r="P100" s="105">
        <f>HLOOKUP(B100,'Value Comparison (T11)'!$3:$26,24,FALSE)</f>
        <v>0</v>
      </c>
    </row>
    <row r="101" spans="1:16" x14ac:dyDescent="0.25">
      <c r="A101" s="103">
        <v>98</v>
      </c>
      <c r="B101" s="104" t="str">
        <f>INDEX('Value Comparison (T11)'!$F$3:$KS$3,'Data (Hide)'!A101)</f>
        <v>Option 98</v>
      </c>
      <c r="C101" s="105">
        <f>HLOOKUP(B101,'Value Comparison (T11)'!$3:$26,20,FALSE)</f>
        <v>0</v>
      </c>
      <c r="D101" s="105">
        <f t="shared" si="14"/>
        <v>0</v>
      </c>
      <c r="E101" s="105">
        <f t="shared" si="15"/>
        <v>0</v>
      </c>
      <c r="F101" s="105" t="e">
        <f t="shared" si="16"/>
        <v>#N/A</v>
      </c>
      <c r="G101" s="105" t="e">
        <f t="shared" si="17"/>
        <v>#N/A</v>
      </c>
      <c r="H101" s="105" t="e">
        <f t="shared" si="18"/>
        <v>#N/A</v>
      </c>
      <c r="I101" s="105" t="e">
        <f t="shared" si="11"/>
        <v>#N/A</v>
      </c>
      <c r="J101" s="105" t="e">
        <f t="shared" si="19"/>
        <v>#N/A</v>
      </c>
      <c r="K101" s="105" t="e">
        <f t="shared" si="12"/>
        <v>#N/A</v>
      </c>
      <c r="L101" s="105" t="e">
        <f t="shared" si="20"/>
        <v>#N/A</v>
      </c>
      <c r="M101" s="105" t="e">
        <f t="shared" si="13"/>
        <v>#N/A</v>
      </c>
      <c r="N101" s="105">
        <f>HLOOKUP(B101,'Value Comparison (T11)'!$3:$26,21,FALSE)</f>
        <v>0</v>
      </c>
      <c r="O101" s="105">
        <f>HLOOKUP(B101,'Value Comparison (T11)'!$3:$26,19,FALSE)</f>
        <v>0</v>
      </c>
      <c r="P101" s="105">
        <f>HLOOKUP(B101,'Value Comparison (T11)'!$3:$26,24,FALSE)</f>
        <v>0</v>
      </c>
    </row>
    <row r="102" spans="1:16" x14ac:dyDescent="0.25">
      <c r="A102" s="103">
        <v>99</v>
      </c>
      <c r="B102" s="104" t="str">
        <f>INDEX('Value Comparison (T11)'!$F$3:$KS$3,'Data (Hide)'!A102)</f>
        <v>Option 99</v>
      </c>
      <c r="C102" s="105">
        <f>HLOOKUP(B102,'Value Comparison (T11)'!$3:$26,20,FALSE)</f>
        <v>0</v>
      </c>
      <c r="D102" s="105">
        <f t="shared" si="14"/>
        <v>0</v>
      </c>
      <c r="E102" s="105">
        <f t="shared" si="15"/>
        <v>0</v>
      </c>
      <c r="F102" s="105" t="e">
        <f t="shared" si="16"/>
        <v>#N/A</v>
      </c>
      <c r="G102" s="105" t="e">
        <f t="shared" si="17"/>
        <v>#N/A</v>
      </c>
      <c r="H102" s="105" t="e">
        <f t="shared" si="18"/>
        <v>#N/A</v>
      </c>
      <c r="I102" s="105" t="e">
        <f t="shared" si="11"/>
        <v>#N/A</v>
      </c>
      <c r="J102" s="105" t="e">
        <f t="shared" si="19"/>
        <v>#N/A</v>
      </c>
      <c r="K102" s="105" t="e">
        <f t="shared" si="12"/>
        <v>#N/A</v>
      </c>
      <c r="L102" s="105" t="e">
        <f t="shared" si="20"/>
        <v>#N/A</v>
      </c>
      <c r="M102" s="105" t="e">
        <f t="shared" si="13"/>
        <v>#N/A</v>
      </c>
      <c r="N102" s="105">
        <f>HLOOKUP(B102,'Value Comparison (T11)'!$3:$26,21,FALSE)</f>
        <v>0</v>
      </c>
      <c r="O102" s="105">
        <f>HLOOKUP(B102,'Value Comparison (T11)'!$3:$26,19,FALSE)</f>
        <v>0</v>
      </c>
      <c r="P102" s="105">
        <f>HLOOKUP(B102,'Value Comparison (T11)'!$3:$26,24,FALSE)</f>
        <v>0</v>
      </c>
    </row>
    <row r="103" spans="1:16" x14ac:dyDescent="0.25">
      <c r="A103" s="103">
        <v>100</v>
      </c>
      <c r="B103" s="104" t="str">
        <f>INDEX('Value Comparison (T11)'!$F$3:$KS$3,'Data (Hide)'!A103)</f>
        <v>Option 100</v>
      </c>
      <c r="C103" s="105">
        <f>HLOOKUP(B103,'Value Comparison (T11)'!$3:$26,20,FALSE)</f>
        <v>0</v>
      </c>
      <c r="D103" s="105">
        <f t="shared" si="14"/>
        <v>0</v>
      </c>
      <c r="E103" s="105">
        <f t="shared" si="15"/>
        <v>0</v>
      </c>
      <c r="F103" s="105" t="e">
        <f t="shared" si="16"/>
        <v>#N/A</v>
      </c>
      <c r="G103" s="105" t="e">
        <f t="shared" si="17"/>
        <v>#N/A</v>
      </c>
      <c r="H103" s="105" t="e">
        <f t="shared" si="18"/>
        <v>#N/A</v>
      </c>
      <c r="I103" s="105" t="e">
        <f t="shared" si="11"/>
        <v>#N/A</v>
      </c>
      <c r="J103" s="105" t="e">
        <f t="shared" si="19"/>
        <v>#N/A</v>
      </c>
      <c r="K103" s="105" t="e">
        <f t="shared" si="12"/>
        <v>#N/A</v>
      </c>
      <c r="L103" s="105" t="e">
        <f t="shared" si="20"/>
        <v>#N/A</v>
      </c>
      <c r="M103" s="105" t="e">
        <f t="shared" si="13"/>
        <v>#N/A</v>
      </c>
      <c r="N103" s="105">
        <f>HLOOKUP(B103,'Value Comparison (T11)'!$3:$26,21,FALSE)</f>
        <v>0</v>
      </c>
      <c r="O103" s="105">
        <f>HLOOKUP(B103,'Value Comparison (T11)'!$3:$26,19,FALSE)</f>
        <v>0</v>
      </c>
      <c r="P103" s="105">
        <f>HLOOKUP(B103,'Value Comparison (T11)'!$3:$26,24,FALSE)</f>
        <v>0</v>
      </c>
    </row>
    <row r="104" spans="1:16" x14ac:dyDescent="0.25">
      <c r="A104" s="103">
        <v>101</v>
      </c>
      <c r="B104" s="104" t="str">
        <f>INDEX('Value Comparison (T11)'!$F$3:$KS$3,'Data (Hide)'!A104)</f>
        <v>Option 101</v>
      </c>
      <c r="C104" s="105">
        <f>HLOOKUP(B104,'Value Comparison (T11)'!$3:$26,20,FALSE)</f>
        <v>0</v>
      </c>
      <c r="D104" s="105">
        <f t="shared" si="14"/>
        <v>0</v>
      </c>
      <c r="E104" s="105">
        <f t="shared" si="15"/>
        <v>0</v>
      </c>
      <c r="F104" s="105" t="e">
        <f t="shared" si="16"/>
        <v>#N/A</v>
      </c>
      <c r="G104" s="105" t="e">
        <f t="shared" si="17"/>
        <v>#N/A</v>
      </c>
      <c r="H104" s="105" t="e">
        <f t="shared" si="18"/>
        <v>#N/A</v>
      </c>
      <c r="I104" s="105" t="e">
        <f t="shared" si="11"/>
        <v>#N/A</v>
      </c>
      <c r="J104" s="105" t="e">
        <f t="shared" si="19"/>
        <v>#N/A</v>
      </c>
      <c r="K104" s="105" t="e">
        <f t="shared" si="12"/>
        <v>#N/A</v>
      </c>
      <c r="L104" s="105" t="e">
        <f t="shared" si="20"/>
        <v>#N/A</v>
      </c>
      <c r="M104" s="105" t="e">
        <f t="shared" si="13"/>
        <v>#N/A</v>
      </c>
      <c r="N104" s="105">
        <f>HLOOKUP(B104,'Value Comparison (T11)'!$3:$26,21,FALSE)</f>
        <v>0</v>
      </c>
      <c r="O104" s="105">
        <f>HLOOKUP(B104,'Value Comparison (T11)'!$3:$26,19,FALSE)</f>
        <v>0</v>
      </c>
      <c r="P104" s="105">
        <f>HLOOKUP(B104,'Value Comparison (T11)'!$3:$26,24,FALSE)</f>
        <v>0</v>
      </c>
    </row>
    <row r="105" spans="1:16" x14ac:dyDescent="0.25">
      <c r="A105" s="103">
        <v>102</v>
      </c>
      <c r="B105" s="104" t="str">
        <f>INDEX('Value Comparison (T11)'!$F$3:$KS$3,'Data (Hide)'!A105)</f>
        <v>Option 102</v>
      </c>
      <c r="C105" s="105">
        <f>HLOOKUP(B105,'Value Comparison (T11)'!$3:$26,20,FALSE)</f>
        <v>0</v>
      </c>
      <c r="D105" s="105">
        <f t="shared" si="14"/>
        <v>0</v>
      </c>
      <c r="E105" s="105">
        <f t="shared" si="15"/>
        <v>0</v>
      </c>
      <c r="F105" s="105" t="e">
        <f t="shared" si="16"/>
        <v>#N/A</v>
      </c>
      <c r="G105" s="105" t="e">
        <f t="shared" si="17"/>
        <v>#N/A</v>
      </c>
      <c r="H105" s="105" t="e">
        <f t="shared" si="18"/>
        <v>#N/A</v>
      </c>
      <c r="I105" s="105" t="e">
        <f t="shared" si="11"/>
        <v>#N/A</v>
      </c>
      <c r="J105" s="105" t="e">
        <f t="shared" si="19"/>
        <v>#N/A</v>
      </c>
      <c r="K105" s="105" t="e">
        <f t="shared" si="12"/>
        <v>#N/A</v>
      </c>
      <c r="L105" s="105" t="e">
        <f t="shared" si="20"/>
        <v>#N/A</v>
      </c>
      <c r="M105" s="105" t="e">
        <f t="shared" si="13"/>
        <v>#N/A</v>
      </c>
      <c r="N105" s="105">
        <f>HLOOKUP(B105,'Value Comparison (T11)'!$3:$26,21,FALSE)</f>
        <v>0</v>
      </c>
      <c r="O105" s="105">
        <f>HLOOKUP(B105,'Value Comparison (T11)'!$3:$26,19,FALSE)</f>
        <v>0</v>
      </c>
      <c r="P105" s="105">
        <f>HLOOKUP(B105,'Value Comparison (T11)'!$3:$26,24,FALSE)</f>
        <v>0</v>
      </c>
    </row>
    <row r="106" spans="1:16" x14ac:dyDescent="0.25">
      <c r="A106" s="103">
        <v>103</v>
      </c>
      <c r="B106" s="104" t="str">
        <f>INDEX('Value Comparison (T11)'!$F$3:$KS$3,'Data (Hide)'!A106)</f>
        <v>Option 103</v>
      </c>
      <c r="C106" s="105">
        <f>HLOOKUP(B106,'Value Comparison (T11)'!$3:$26,20,FALSE)</f>
        <v>0</v>
      </c>
      <c r="D106" s="105">
        <f t="shared" si="14"/>
        <v>0</v>
      </c>
      <c r="E106" s="105">
        <f t="shared" si="15"/>
        <v>0</v>
      </c>
      <c r="F106" s="105" t="e">
        <f t="shared" si="16"/>
        <v>#N/A</v>
      </c>
      <c r="G106" s="105" t="e">
        <f t="shared" si="17"/>
        <v>#N/A</v>
      </c>
      <c r="H106" s="105" t="e">
        <f t="shared" si="18"/>
        <v>#N/A</v>
      </c>
      <c r="I106" s="105" t="e">
        <f t="shared" si="11"/>
        <v>#N/A</v>
      </c>
      <c r="J106" s="105" t="e">
        <f t="shared" si="19"/>
        <v>#N/A</v>
      </c>
      <c r="K106" s="105" t="e">
        <f t="shared" si="12"/>
        <v>#N/A</v>
      </c>
      <c r="L106" s="105" t="e">
        <f t="shared" si="20"/>
        <v>#N/A</v>
      </c>
      <c r="M106" s="105" t="e">
        <f t="shared" si="13"/>
        <v>#N/A</v>
      </c>
      <c r="N106" s="105">
        <f>HLOOKUP(B106,'Value Comparison (T11)'!$3:$26,21,FALSE)</f>
        <v>0</v>
      </c>
      <c r="O106" s="105">
        <f>HLOOKUP(B106,'Value Comparison (T11)'!$3:$26,19,FALSE)</f>
        <v>0</v>
      </c>
      <c r="P106" s="105">
        <f>HLOOKUP(B106,'Value Comparison (T11)'!$3:$26,24,FALSE)</f>
        <v>0</v>
      </c>
    </row>
    <row r="107" spans="1:16" x14ac:dyDescent="0.25">
      <c r="A107" s="103">
        <v>104</v>
      </c>
      <c r="B107" s="104" t="str">
        <f>INDEX('Value Comparison (T11)'!$F$3:$KS$3,'Data (Hide)'!A107)</f>
        <v>Option 104</v>
      </c>
      <c r="C107" s="105">
        <f>HLOOKUP(B107,'Value Comparison (T11)'!$3:$26,20,FALSE)</f>
        <v>0</v>
      </c>
      <c r="D107" s="105">
        <f t="shared" si="14"/>
        <v>0</v>
      </c>
      <c r="E107" s="105">
        <f t="shared" si="15"/>
        <v>0</v>
      </c>
      <c r="F107" s="105" t="e">
        <f t="shared" si="16"/>
        <v>#N/A</v>
      </c>
      <c r="G107" s="105" t="e">
        <f t="shared" si="17"/>
        <v>#N/A</v>
      </c>
      <c r="H107" s="105" t="e">
        <f t="shared" si="18"/>
        <v>#N/A</v>
      </c>
      <c r="I107" s="105" t="e">
        <f t="shared" si="11"/>
        <v>#N/A</v>
      </c>
      <c r="J107" s="105" t="e">
        <f t="shared" si="19"/>
        <v>#N/A</v>
      </c>
      <c r="K107" s="105" t="e">
        <f t="shared" si="12"/>
        <v>#N/A</v>
      </c>
      <c r="L107" s="105" t="e">
        <f t="shared" si="20"/>
        <v>#N/A</v>
      </c>
      <c r="M107" s="105" t="e">
        <f t="shared" si="13"/>
        <v>#N/A</v>
      </c>
      <c r="N107" s="105">
        <f>HLOOKUP(B107,'Value Comparison (T11)'!$3:$26,21,FALSE)</f>
        <v>0</v>
      </c>
      <c r="O107" s="105">
        <f>HLOOKUP(B107,'Value Comparison (T11)'!$3:$26,19,FALSE)</f>
        <v>0</v>
      </c>
      <c r="P107" s="105">
        <f>HLOOKUP(B107,'Value Comparison (T11)'!$3:$26,24,FALSE)</f>
        <v>0</v>
      </c>
    </row>
    <row r="108" spans="1:16" x14ac:dyDescent="0.25">
      <c r="A108" s="103">
        <v>105</v>
      </c>
      <c r="B108" s="104" t="str">
        <f>INDEX('Value Comparison (T11)'!$F$3:$KS$3,'Data (Hide)'!A108)</f>
        <v>Option 105</v>
      </c>
      <c r="C108" s="105">
        <f>HLOOKUP(B108,'Value Comparison (T11)'!$3:$26,20,FALSE)</f>
        <v>0</v>
      </c>
      <c r="D108" s="105">
        <f t="shared" si="14"/>
        <v>0</v>
      </c>
      <c r="E108" s="105">
        <f t="shared" si="15"/>
        <v>0</v>
      </c>
      <c r="F108" s="105" t="e">
        <f t="shared" si="16"/>
        <v>#N/A</v>
      </c>
      <c r="G108" s="105" t="e">
        <f t="shared" si="17"/>
        <v>#N/A</v>
      </c>
      <c r="H108" s="105" t="e">
        <f t="shared" si="18"/>
        <v>#N/A</v>
      </c>
      <c r="I108" s="105" t="e">
        <f t="shared" si="11"/>
        <v>#N/A</v>
      </c>
      <c r="J108" s="105" t="e">
        <f t="shared" si="19"/>
        <v>#N/A</v>
      </c>
      <c r="K108" s="105" t="e">
        <f t="shared" si="12"/>
        <v>#N/A</v>
      </c>
      <c r="L108" s="105" t="e">
        <f t="shared" si="20"/>
        <v>#N/A</v>
      </c>
      <c r="M108" s="105" t="e">
        <f t="shared" si="13"/>
        <v>#N/A</v>
      </c>
      <c r="N108" s="105">
        <f>HLOOKUP(B108,'Value Comparison (T11)'!$3:$26,21,FALSE)</f>
        <v>0</v>
      </c>
      <c r="O108" s="105">
        <f>HLOOKUP(B108,'Value Comparison (T11)'!$3:$26,19,FALSE)</f>
        <v>0</v>
      </c>
      <c r="P108" s="105">
        <f>HLOOKUP(B108,'Value Comparison (T11)'!$3:$26,24,FALSE)</f>
        <v>0</v>
      </c>
    </row>
    <row r="109" spans="1:16" x14ac:dyDescent="0.25">
      <c r="A109" s="103">
        <v>106</v>
      </c>
      <c r="B109" s="104" t="str">
        <f>INDEX('Value Comparison (T11)'!$F$3:$KS$3,'Data (Hide)'!A109)</f>
        <v>Option 106</v>
      </c>
      <c r="C109" s="105">
        <f>HLOOKUP(B109,'Value Comparison (T11)'!$3:$26,20,FALSE)</f>
        <v>0</v>
      </c>
      <c r="D109" s="105">
        <f t="shared" si="14"/>
        <v>0</v>
      </c>
      <c r="E109" s="105">
        <f t="shared" si="15"/>
        <v>0</v>
      </c>
      <c r="F109" s="105" t="e">
        <f t="shared" si="16"/>
        <v>#N/A</v>
      </c>
      <c r="G109" s="105" t="e">
        <f t="shared" si="17"/>
        <v>#N/A</v>
      </c>
      <c r="H109" s="105" t="e">
        <f t="shared" si="18"/>
        <v>#N/A</v>
      </c>
      <c r="I109" s="105" t="e">
        <f t="shared" si="11"/>
        <v>#N/A</v>
      </c>
      <c r="J109" s="105" t="e">
        <f t="shared" si="19"/>
        <v>#N/A</v>
      </c>
      <c r="K109" s="105" t="e">
        <f t="shared" si="12"/>
        <v>#N/A</v>
      </c>
      <c r="L109" s="105" t="e">
        <f t="shared" si="20"/>
        <v>#N/A</v>
      </c>
      <c r="M109" s="105" t="e">
        <f t="shared" si="13"/>
        <v>#N/A</v>
      </c>
      <c r="N109" s="105">
        <f>HLOOKUP(B109,'Value Comparison (T11)'!$3:$26,21,FALSE)</f>
        <v>0</v>
      </c>
      <c r="O109" s="105">
        <f>HLOOKUP(B109,'Value Comparison (T11)'!$3:$26,19,FALSE)</f>
        <v>0</v>
      </c>
      <c r="P109" s="105">
        <f>HLOOKUP(B109,'Value Comparison (T11)'!$3:$26,24,FALSE)</f>
        <v>0</v>
      </c>
    </row>
    <row r="110" spans="1:16" x14ac:dyDescent="0.25">
      <c r="A110" s="103">
        <v>107</v>
      </c>
      <c r="B110" s="104" t="str">
        <f>INDEX('Value Comparison (T11)'!$F$3:$KS$3,'Data (Hide)'!A110)</f>
        <v>Option 107</v>
      </c>
      <c r="C110" s="105">
        <f>HLOOKUP(B110,'Value Comparison (T11)'!$3:$26,20,FALSE)</f>
        <v>0</v>
      </c>
      <c r="D110" s="105">
        <f t="shared" si="14"/>
        <v>0</v>
      </c>
      <c r="E110" s="105">
        <f t="shared" si="15"/>
        <v>0</v>
      </c>
      <c r="F110" s="105" t="e">
        <f t="shared" si="16"/>
        <v>#N/A</v>
      </c>
      <c r="G110" s="105" t="e">
        <f t="shared" si="17"/>
        <v>#N/A</v>
      </c>
      <c r="H110" s="105" t="e">
        <f t="shared" si="18"/>
        <v>#N/A</v>
      </c>
      <c r="I110" s="105" t="e">
        <f t="shared" si="11"/>
        <v>#N/A</v>
      </c>
      <c r="J110" s="105" t="e">
        <f t="shared" si="19"/>
        <v>#N/A</v>
      </c>
      <c r="K110" s="105" t="e">
        <f t="shared" si="12"/>
        <v>#N/A</v>
      </c>
      <c r="L110" s="105" t="e">
        <f t="shared" si="20"/>
        <v>#N/A</v>
      </c>
      <c r="M110" s="105" t="e">
        <f t="shared" si="13"/>
        <v>#N/A</v>
      </c>
      <c r="N110" s="105">
        <f>HLOOKUP(B110,'Value Comparison (T11)'!$3:$26,21,FALSE)</f>
        <v>0</v>
      </c>
      <c r="O110" s="105">
        <f>HLOOKUP(B110,'Value Comparison (T11)'!$3:$26,19,FALSE)</f>
        <v>0</v>
      </c>
      <c r="P110" s="105">
        <f>HLOOKUP(B110,'Value Comparison (T11)'!$3:$26,24,FALSE)</f>
        <v>0</v>
      </c>
    </row>
    <row r="111" spans="1:16" x14ac:dyDescent="0.25">
      <c r="A111" s="103">
        <v>108</v>
      </c>
      <c r="B111" s="104" t="str">
        <f>INDEX('Value Comparison (T11)'!$F$3:$KS$3,'Data (Hide)'!A111)</f>
        <v>Option 108</v>
      </c>
      <c r="C111" s="105">
        <f>HLOOKUP(B111,'Value Comparison (T11)'!$3:$26,20,FALSE)</f>
        <v>0</v>
      </c>
      <c r="D111" s="105">
        <f t="shared" si="14"/>
        <v>0</v>
      </c>
      <c r="E111" s="105">
        <f t="shared" si="15"/>
        <v>0</v>
      </c>
      <c r="F111" s="105" t="e">
        <f t="shared" si="16"/>
        <v>#N/A</v>
      </c>
      <c r="G111" s="105" t="e">
        <f t="shared" si="17"/>
        <v>#N/A</v>
      </c>
      <c r="H111" s="105" t="e">
        <f t="shared" si="18"/>
        <v>#N/A</v>
      </c>
      <c r="I111" s="105" t="e">
        <f t="shared" si="11"/>
        <v>#N/A</v>
      </c>
      <c r="J111" s="105" t="e">
        <f t="shared" si="19"/>
        <v>#N/A</v>
      </c>
      <c r="K111" s="105" t="e">
        <f t="shared" si="12"/>
        <v>#N/A</v>
      </c>
      <c r="L111" s="105" t="e">
        <f t="shared" si="20"/>
        <v>#N/A</v>
      </c>
      <c r="M111" s="105" t="e">
        <f t="shared" si="13"/>
        <v>#N/A</v>
      </c>
      <c r="N111" s="105">
        <f>HLOOKUP(B111,'Value Comparison (T11)'!$3:$26,21,FALSE)</f>
        <v>0</v>
      </c>
      <c r="O111" s="105">
        <f>HLOOKUP(B111,'Value Comparison (T11)'!$3:$26,19,FALSE)</f>
        <v>0</v>
      </c>
      <c r="P111" s="105">
        <f>HLOOKUP(B111,'Value Comparison (T11)'!$3:$26,24,FALSE)</f>
        <v>0</v>
      </c>
    </row>
    <row r="112" spans="1:16" x14ac:dyDescent="0.25">
      <c r="A112" s="103">
        <v>109</v>
      </c>
      <c r="B112" s="104" t="str">
        <f>INDEX('Value Comparison (T11)'!$F$3:$KS$3,'Data (Hide)'!A112)</f>
        <v>Option 109</v>
      </c>
      <c r="C112" s="105">
        <f>HLOOKUP(B112,'Value Comparison (T11)'!$3:$26,20,FALSE)</f>
        <v>0</v>
      </c>
      <c r="D112" s="105">
        <f t="shared" si="14"/>
        <v>0</v>
      </c>
      <c r="E112" s="105">
        <f t="shared" si="15"/>
        <v>0</v>
      </c>
      <c r="F112" s="105" t="e">
        <f t="shared" si="16"/>
        <v>#N/A</v>
      </c>
      <c r="G112" s="105" t="e">
        <f t="shared" si="17"/>
        <v>#N/A</v>
      </c>
      <c r="H112" s="105" t="e">
        <f t="shared" si="18"/>
        <v>#N/A</v>
      </c>
      <c r="I112" s="105" t="e">
        <f t="shared" si="11"/>
        <v>#N/A</v>
      </c>
      <c r="J112" s="105" t="e">
        <f t="shared" si="19"/>
        <v>#N/A</v>
      </c>
      <c r="K112" s="105" t="e">
        <f t="shared" si="12"/>
        <v>#N/A</v>
      </c>
      <c r="L112" s="105" t="e">
        <f t="shared" si="20"/>
        <v>#N/A</v>
      </c>
      <c r="M112" s="105" t="e">
        <f t="shared" si="13"/>
        <v>#N/A</v>
      </c>
      <c r="N112" s="105">
        <f>HLOOKUP(B112,'Value Comparison (T11)'!$3:$26,21,FALSE)</f>
        <v>0</v>
      </c>
      <c r="O112" s="105">
        <f>HLOOKUP(B112,'Value Comparison (T11)'!$3:$26,19,FALSE)</f>
        <v>0</v>
      </c>
      <c r="P112" s="105">
        <f>HLOOKUP(B112,'Value Comparison (T11)'!$3:$26,24,FALSE)</f>
        <v>0</v>
      </c>
    </row>
    <row r="113" spans="1:16" x14ac:dyDescent="0.25">
      <c r="A113" s="103">
        <v>110</v>
      </c>
      <c r="B113" s="104" t="str">
        <f>INDEX('Value Comparison (T11)'!$F$3:$KS$3,'Data (Hide)'!A113)</f>
        <v>Option 110</v>
      </c>
      <c r="C113" s="105">
        <f>HLOOKUP(B113,'Value Comparison (T11)'!$3:$26,20,FALSE)</f>
        <v>0</v>
      </c>
      <c r="D113" s="105">
        <f t="shared" si="14"/>
        <v>0</v>
      </c>
      <c r="E113" s="105">
        <f t="shared" si="15"/>
        <v>0</v>
      </c>
      <c r="F113" s="105" t="e">
        <f t="shared" si="16"/>
        <v>#N/A</v>
      </c>
      <c r="G113" s="105" t="e">
        <f t="shared" si="17"/>
        <v>#N/A</v>
      </c>
      <c r="H113" s="105" t="e">
        <f t="shared" si="18"/>
        <v>#N/A</v>
      </c>
      <c r="I113" s="105" t="e">
        <f t="shared" si="11"/>
        <v>#N/A</v>
      </c>
      <c r="J113" s="105" t="e">
        <f t="shared" si="19"/>
        <v>#N/A</v>
      </c>
      <c r="K113" s="105" t="e">
        <f t="shared" si="12"/>
        <v>#N/A</v>
      </c>
      <c r="L113" s="105" t="e">
        <f t="shared" si="20"/>
        <v>#N/A</v>
      </c>
      <c r="M113" s="105" t="e">
        <f t="shared" si="13"/>
        <v>#N/A</v>
      </c>
      <c r="N113" s="105">
        <f>HLOOKUP(B113,'Value Comparison (T11)'!$3:$26,21,FALSE)</f>
        <v>0</v>
      </c>
      <c r="O113" s="105">
        <f>HLOOKUP(B113,'Value Comparison (T11)'!$3:$26,19,FALSE)</f>
        <v>0</v>
      </c>
      <c r="P113" s="105">
        <f>HLOOKUP(B113,'Value Comparison (T11)'!$3:$26,24,FALSE)</f>
        <v>0</v>
      </c>
    </row>
    <row r="114" spans="1:16" x14ac:dyDescent="0.25">
      <c r="A114" s="103">
        <v>111</v>
      </c>
      <c r="B114" s="104" t="str">
        <f>INDEX('Value Comparison (T11)'!$F$3:$KS$3,'Data (Hide)'!A114)</f>
        <v>Option 111</v>
      </c>
      <c r="C114" s="105">
        <f>HLOOKUP(B114,'Value Comparison (T11)'!$3:$26,20,FALSE)</f>
        <v>0</v>
      </c>
      <c r="D114" s="105">
        <f t="shared" si="14"/>
        <v>0</v>
      </c>
      <c r="E114" s="105">
        <f t="shared" si="15"/>
        <v>0</v>
      </c>
      <c r="F114" s="105" t="e">
        <f t="shared" si="16"/>
        <v>#N/A</v>
      </c>
      <c r="G114" s="105" t="e">
        <f t="shared" si="17"/>
        <v>#N/A</v>
      </c>
      <c r="H114" s="105" t="e">
        <f t="shared" si="18"/>
        <v>#N/A</v>
      </c>
      <c r="I114" s="105" t="e">
        <f t="shared" si="11"/>
        <v>#N/A</v>
      </c>
      <c r="J114" s="105" t="e">
        <f t="shared" si="19"/>
        <v>#N/A</v>
      </c>
      <c r="K114" s="105" t="e">
        <f t="shared" si="12"/>
        <v>#N/A</v>
      </c>
      <c r="L114" s="105" t="e">
        <f t="shared" si="20"/>
        <v>#N/A</v>
      </c>
      <c r="M114" s="105" t="e">
        <f t="shared" si="13"/>
        <v>#N/A</v>
      </c>
      <c r="N114" s="105">
        <f>HLOOKUP(B114,'Value Comparison (T11)'!$3:$26,21,FALSE)</f>
        <v>0</v>
      </c>
      <c r="O114" s="105">
        <f>HLOOKUP(B114,'Value Comparison (T11)'!$3:$26,19,FALSE)</f>
        <v>0</v>
      </c>
      <c r="P114" s="105">
        <f>HLOOKUP(B114,'Value Comparison (T11)'!$3:$26,24,FALSE)</f>
        <v>0</v>
      </c>
    </row>
    <row r="115" spans="1:16" x14ac:dyDescent="0.25">
      <c r="A115" s="103">
        <v>112</v>
      </c>
      <c r="B115" s="104" t="str">
        <f>INDEX('Value Comparison (T11)'!$F$3:$KS$3,'Data (Hide)'!A115)</f>
        <v>Option 112</v>
      </c>
      <c r="C115" s="105">
        <f>HLOOKUP(B115,'Value Comparison (T11)'!$3:$26,20,FALSE)</f>
        <v>0</v>
      </c>
      <c r="D115" s="105">
        <f t="shared" si="14"/>
        <v>0</v>
      </c>
      <c r="E115" s="105">
        <f t="shared" si="15"/>
        <v>0</v>
      </c>
      <c r="F115" s="105" t="e">
        <f t="shared" si="16"/>
        <v>#N/A</v>
      </c>
      <c r="G115" s="105" t="e">
        <f t="shared" si="17"/>
        <v>#N/A</v>
      </c>
      <c r="H115" s="105" t="e">
        <f t="shared" si="18"/>
        <v>#N/A</v>
      </c>
      <c r="I115" s="105" t="e">
        <f t="shared" si="11"/>
        <v>#N/A</v>
      </c>
      <c r="J115" s="105" t="e">
        <f t="shared" si="19"/>
        <v>#N/A</v>
      </c>
      <c r="K115" s="105" t="e">
        <f t="shared" si="12"/>
        <v>#N/A</v>
      </c>
      <c r="L115" s="105" t="e">
        <f t="shared" si="20"/>
        <v>#N/A</v>
      </c>
      <c r="M115" s="105" t="e">
        <f t="shared" si="13"/>
        <v>#N/A</v>
      </c>
      <c r="N115" s="105">
        <f>HLOOKUP(B115,'Value Comparison (T11)'!$3:$26,21,FALSE)</f>
        <v>0</v>
      </c>
      <c r="O115" s="105">
        <f>HLOOKUP(B115,'Value Comparison (T11)'!$3:$26,19,FALSE)</f>
        <v>0</v>
      </c>
      <c r="P115" s="105">
        <f>HLOOKUP(B115,'Value Comparison (T11)'!$3:$26,24,FALSE)</f>
        <v>0</v>
      </c>
    </row>
    <row r="116" spans="1:16" x14ac:dyDescent="0.25">
      <c r="A116" s="103">
        <v>113</v>
      </c>
      <c r="B116" s="104" t="str">
        <f>INDEX('Value Comparison (T11)'!$F$3:$KS$3,'Data (Hide)'!A116)</f>
        <v>Option 113</v>
      </c>
      <c r="C116" s="105">
        <f>HLOOKUP(B116,'Value Comparison (T11)'!$3:$26,20,FALSE)</f>
        <v>0</v>
      </c>
      <c r="D116" s="105">
        <f t="shared" si="14"/>
        <v>0</v>
      </c>
      <c r="E116" s="105">
        <f t="shared" si="15"/>
        <v>0</v>
      </c>
      <c r="F116" s="105" t="e">
        <f t="shared" si="16"/>
        <v>#N/A</v>
      </c>
      <c r="G116" s="105" t="e">
        <f t="shared" si="17"/>
        <v>#N/A</v>
      </c>
      <c r="H116" s="105" t="e">
        <f t="shared" si="18"/>
        <v>#N/A</v>
      </c>
      <c r="I116" s="105" t="e">
        <f t="shared" si="11"/>
        <v>#N/A</v>
      </c>
      <c r="J116" s="105" t="e">
        <f t="shared" si="19"/>
        <v>#N/A</v>
      </c>
      <c r="K116" s="105" t="e">
        <f t="shared" si="12"/>
        <v>#N/A</v>
      </c>
      <c r="L116" s="105" t="e">
        <f t="shared" si="20"/>
        <v>#N/A</v>
      </c>
      <c r="M116" s="105" t="e">
        <f t="shared" si="13"/>
        <v>#N/A</v>
      </c>
      <c r="N116" s="105">
        <f>HLOOKUP(B116,'Value Comparison (T11)'!$3:$26,21,FALSE)</f>
        <v>0</v>
      </c>
      <c r="O116" s="105">
        <f>HLOOKUP(B116,'Value Comparison (T11)'!$3:$26,19,FALSE)</f>
        <v>0</v>
      </c>
      <c r="P116" s="105">
        <f>HLOOKUP(B116,'Value Comparison (T11)'!$3:$26,24,FALSE)</f>
        <v>0</v>
      </c>
    </row>
    <row r="117" spans="1:16" x14ac:dyDescent="0.25">
      <c r="A117" s="103">
        <v>114</v>
      </c>
      <c r="B117" s="104" t="str">
        <f>INDEX('Value Comparison (T11)'!$F$3:$KS$3,'Data (Hide)'!A117)</f>
        <v>Option 114</v>
      </c>
      <c r="C117" s="105">
        <f>HLOOKUP(B117,'Value Comparison (T11)'!$3:$26,20,FALSE)</f>
        <v>0</v>
      </c>
      <c r="D117" s="105">
        <f t="shared" si="14"/>
        <v>0</v>
      </c>
      <c r="E117" s="105">
        <f t="shared" si="15"/>
        <v>0</v>
      </c>
      <c r="F117" s="105" t="e">
        <f t="shared" si="16"/>
        <v>#N/A</v>
      </c>
      <c r="G117" s="105" t="e">
        <f t="shared" si="17"/>
        <v>#N/A</v>
      </c>
      <c r="H117" s="105" t="e">
        <f t="shared" si="18"/>
        <v>#N/A</v>
      </c>
      <c r="I117" s="105" t="e">
        <f t="shared" si="11"/>
        <v>#N/A</v>
      </c>
      <c r="J117" s="105" t="e">
        <f t="shared" si="19"/>
        <v>#N/A</v>
      </c>
      <c r="K117" s="105" t="e">
        <f t="shared" si="12"/>
        <v>#N/A</v>
      </c>
      <c r="L117" s="105" t="e">
        <f t="shared" si="20"/>
        <v>#N/A</v>
      </c>
      <c r="M117" s="105" t="e">
        <f t="shared" si="13"/>
        <v>#N/A</v>
      </c>
      <c r="N117" s="105">
        <f>HLOOKUP(B117,'Value Comparison (T11)'!$3:$26,21,FALSE)</f>
        <v>0</v>
      </c>
      <c r="O117" s="105">
        <f>HLOOKUP(B117,'Value Comparison (T11)'!$3:$26,19,FALSE)</f>
        <v>0</v>
      </c>
      <c r="P117" s="105">
        <f>HLOOKUP(B117,'Value Comparison (T11)'!$3:$26,24,FALSE)</f>
        <v>0</v>
      </c>
    </row>
    <row r="118" spans="1:16" x14ac:dyDescent="0.25">
      <c r="A118" s="103">
        <v>115</v>
      </c>
      <c r="B118" s="104" t="str">
        <f>INDEX('Value Comparison (T11)'!$F$3:$KS$3,'Data (Hide)'!A118)</f>
        <v>Option 115</v>
      </c>
      <c r="C118" s="105">
        <f>HLOOKUP(B118,'Value Comparison (T11)'!$3:$26,20,FALSE)</f>
        <v>0</v>
      </c>
      <c r="D118" s="105">
        <f t="shared" si="14"/>
        <v>0</v>
      </c>
      <c r="E118" s="105">
        <f t="shared" si="15"/>
        <v>0</v>
      </c>
      <c r="F118" s="105" t="e">
        <f t="shared" si="16"/>
        <v>#N/A</v>
      </c>
      <c r="G118" s="105" t="e">
        <f t="shared" si="17"/>
        <v>#N/A</v>
      </c>
      <c r="H118" s="105" t="e">
        <f t="shared" si="18"/>
        <v>#N/A</v>
      </c>
      <c r="I118" s="105" t="e">
        <f t="shared" si="11"/>
        <v>#N/A</v>
      </c>
      <c r="J118" s="105" t="e">
        <f t="shared" si="19"/>
        <v>#N/A</v>
      </c>
      <c r="K118" s="105" t="e">
        <f t="shared" si="12"/>
        <v>#N/A</v>
      </c>
      <c r="L118" s="105" t="e">
        <f t="shared" si="20"/>
        <v>#N/A</v>
      </c>
      <c r="M118" s="105" t="e">
        <f t="shared" si="13"/>
        <v>#N/A</v>
      </c>
      <c r="N118" s="105">
        <f>HLOOKUP(B118,'Value Comparison (T11)'!$3:$26,21,FALSE)</f>
        <v>0</v>
      </c>
      <c r="O118" s="105">
        <f>HLOOKUP(B118,'Value Comparison (T11)'!$3:$26,19,FALSE)</f>
        <v>0</v>
      </c>
      <c r="P118" s="105">
        <f>HLOOKUP(B118,'Value Comparison (T11)'!$3:$26,24,FALSE)</f>
        <v>0</v>
      </c>
    </row>
    <row r="119" spans="1:16" x14ac:dyDescent="0.25">
      <c r="A119" s="103">
        <v>116</v>
      </c>
      <c r="B119" s="104" t="str">
        <f>INDEX('Value Comparison (T11)'!$F$3:$KS$3,'Data (Hide)'!A119)</f>
        <v>Option 116</v>
      </c>
      <c r="C119" s="105">
        <f>HLOOKUP(B119,'Value Comparison (T11)'!$3:$26,20,FALSE)</f>
        <v>0</v>
      </c>
      <c r="D119" s="105">
        <f t="shared" si="14"/>
        <v>0</v>
      </c>
      <c r="E119" s="105">
        <f t="shared" si="15"/>
        <v>0</v>
      </c>
      <c r="F119" s="105" t="e">
        <f t="shared" si="16"/>
        <v>#N/A</v>
      </c>
      <c r="G119" s="105" t="e">
        <f t="shared" si="17"/>
        <v>#N/A</v>
      </c>
      <c r="H119" s="105" t="e">
        <f t="shared" si="18"/>
        <v>#N/A</v>
      </c>
      <c r="I119" s="105" t="e">
        <f t="shared" si="11"/>
        <v>#N/A</v>
      </c>
      <c r="J119" s="105" t="e">
        <f t="shared" si="19"/>
        <v>#N/A</v>
      </c>
      <c r="K119" s="105" t="e">
        <f t="shared" si="12"/>
        <v>#N/A</v>
      </c>
      <c r="L119" s="105" t="e">
        <f t="shared" si="20"/>
        <v>#N/A</v>
      </c>
      <c r="M119" s="105" t="e">
        <f t="shared" si="13"/>
        <v>#N/A</v>
      </c>
      <c r="N119" s="105">
        <f>HLOOKUP(B119,'Value Comparison (T11)'!$3:$26,21,FALSE)</f>
        <v>0</v>
      </c>
      <c r="O119" s="105">
        <f>HLOOKUP(B119,'Value Comparison (T11)'!$3:$26,19,FALSE)</f>
        <v>0</v>
      </c>
      <c r="P119" s="105">
        <f>HLOOKUP(B119,'Value Comparison (T11)'!$3:$26,24,FALSE)</f>
        <v>0</v>
      </c>
    </row>
    <row r="120" spans="1:16" x14ac:dyDescent="0.25">
      <c r="A120" s="103">
        <v>117</v>
      </c>
      <c r="B120" s="104" t="str">
        <f>INDEX('Value Comparison (T11)'!$F$3:$KS$3,'Data (Hide)'!A120)</f>
        <v>Option 117</v>
      </c>
      <c r="C120" s="105">
        <f>HLOOKUP(B120,'Value Comparison (T11)'!$3:$26,20,FALSE)</f>
        <v>0</v>
      </c>
      <c r="D120" s="105">
        <f t="shared" si="14"/>
        <v>0</v>
      </c>
      <c r="E120" s="105">
        <f t="shared" si="15"/>
        <v>0</v>
      </c>
      <c r="F120" s="105" t="e">
        <f t="shared" si="16"/>
        <v>#N/A</v>
      </c>
      <c r="G120" s="105" t="e">
        <f t="shared" si="17"/>
        <v>#N/A</v>
      </c>
      <c r="H120" s="105" t="e">
        <f t="shared" si="18"/>
        <v>#N/A</v>
      </c>
      <c r="I120" s="105" t="e">
        <f t="shared" si="11"/>
        <v>#N/A</v>
      </c>
      <c r="J120" s="105" t="e">
        <f t="shared" si="19"/>
        <v>#N/A</v>
      </c>
      <c r="K120" s="105" t="e">
        <f t="shared" si="12"/>
        <v>#N/A</v>
      </c>
      <c r="L120" s="105" t="e">
        <f t="shared" si="20"/>
        <v>#N/A</v>
      </c>
      <c r="M120" s="105" t="e">
        <f t="shared" si="13"/>
        <v>#N/A</v>
      </c>
      <c r="N120" s="105">
        <f>HLOOKUP(B120,'Value Comparison (T11)'!$3:$26,21,FALSE)</f>
        <v>0</v>
      </c>
      <c r="O120" s="105">
        <f>HLOOKUP(B120,'Value Comparison (T11)'!$3:$26,19,FALSE)</f>
        <v>0</v>
      </c>
      <c r="P120" s="105">
        <f>HLOOKUP(B120,'Value Comparison (T11)'!$3:$26,24,FALSE)</f>
        <v>0</v>
      </c>
    </row>
    <row r="121" spans="1:16" x14ac:dyDescent="0.25">
      <c r="A121" s="103">
        <v>118</v>
      </c>
      <c r="B121" s="104" t="str">
        <f>INDEX('Value Comparison (T11)'!$F$3:$KS$3,'Data (Hide)'!A121)</f>
        <v>Option 118</v>
      </c>
      <c r="C121" s="105">
        <f>HLOOKUP(B121,'Value Comparison (T11)'!$3:$26,20,FALSE)</f>
        <v>0</v>
      </c>
      <c r="D121" s="105">
        <f t="shared" si="14"/>
        <v>0</v>
      </c>
      <c r="E121" s="105">
        <f t="shared" si="15"/>
        <v>0</v>
      </c>
      <c r="F121" s="105" t="e">
        <f t="shared" si="16"/>
        <v>#N/A</v>
      </c>
      <c r="G121" s="105" t="e">
        <f t="shared" si="17"/>
        <v>#N/A</v>
      </c>
      <c r="H121" s="105" t="e">
        <f t="shared" si="18"/>
        <v>#N/A</v>
      </c>
      <c r="I121" s="105" t="e">
        <f t="shared" si="11"/>
        <v>#N/A</v>
      </c>
      <c r="J121" s="105" t="e">
        <f t="shared" si="19"/>
        <v>#N/A</v>
      </c>
      <c r="K121" s="105" t="e">
        <f t="shared" si="12"/>
        <v>#N/A</v>
      </c>
      <c r="L121" s="105" t="e">
        <f t="shared" si="20"/>
        <v>#N/A</v>
      </c>
      <c r="M121" s="105" t="e">
        <f t="shared" si="13"/>
        <v>#N/A</v>
      </c>
      <c r="N121" s="105">
        <f>HLOOKUP(B121,'Value Comparison (T11)'!$3:$26,21,FALSE)</f>
        <v>0</v>
      </c>
      <c r="O121" s="105">
        <f>HLOOKUP(B121,'Value Comparison (T11)'!$3:$26,19,FALSE)</f>
        <v>0</v>
      </c>
      <c r="P121" s="105">
        <f>HLOOKUP(B121,'Value Comparison (T11)'!$3:$26,24,FALSE)</f>
        <v>0</v>
      </c>
    </row>
    <row r="122" spans="1:16" x14ac:dyDescent="0.25">
      <c r="A122" s="103">
        <v>119</v>
      </c>
      <c r="B122" s="104" t="str">
        <f>INDEX('Value Comparison (T11)'!$F$3:$KS$3,'Data (Hide)'!A122)</f>
        <v>Option 119</v>
      </c>
      <c r="C122" s="105">
        <f>HLOOKUP(B122,'Value Comparison (T11)'!$3:$26,20,FALSE)</f>
        <v>0</v>
      </c>
      <c r="D122" s="105">
        <f t="shared" si="14"/>
        <v>0</v>
      </c>
      <c r="E122" s="105">
        <f t="shared" si="15"/>
        <v>0</v>
      </c>
      <c r="F122" s="105" t="e">
        <f t="shared" si="16"/>
        <v>#N/A</v>
      </c>
      <c r="G122" s="105" t="e">
        <f t="shared" si="17"/>
        <v>#N/A</v>
      </c>
      <c r="H122" s="105" t="e">
        <f t="shared" si="18"/>
        <v>#N/A</v>
      </c>
      <c r="I122" s="105" t="e">
        <f t="shared" si="11"/>
        <v>#N/A</v>
      </c>
      <c r="J122" s="105" t="e">
        <f t="shared" si="19"/>
        <v>#N/A</v>
      </c>
      <c r="K122" s="105" t="e">
        <f t="shared" si="12"/>
        <v>#N/A</v>
      </c>
      <c r="L122" s="105" t="e">
        <f t="shared" si="20"/>
        <v>#N/A</v>
      </c>
      <c r="M122" s="105" t="e">
        <f t="shared" si="13"/>
        <v>#N/A</v>
      </c>
      <c r="N122" s="105">
        <f>HLOOKUP(B122,'Value Comparison (T11)'!$3:$26,21,FALSE)</f>
        <v>0</v>
      </c>
      <c r="O122" s="105">
        <f>HLOOKUP(B122,'Value Comparison (T11)'!$3:$26,19,FALSE)</f>
        <v>0</v>
      </c>
      <c r="P122" s="105">
        <f>HLOOKUP(B122,'Value Comparison (T11)'!$3:$26,24,FALSE)</f>
        <v>0</v>
      </c>
    </row>
    <row r="123" spans="1:16" x14ac:dyDescent="0.25">
      <c r="A123" s="103">
        <v>120</v>
      </c>
      <c r="B123" s="104" t="str">
        <f>INDEX('Value Comparison (T11)'!$F$3:$KS$3,'Data (Hide)'!A123)</f>
        <v>Option 120</v>
      </c>
      <c r="C123" s="105">
        <f>HLOOKUP(B123,'Value Comparison (T11)'!$3:$26,20,FALSE)</f>
        <v>0</v>
      </c>
      <c r="D123" s="105">
        <f t="shared" si="14"/>
        <v>0</v>
      </c>
      <c r="E123" s="105">
        <f t="shared" si="15"/>
        <v>0</v>
      </c>
      <c r="F123" s="105" t="e">
        <f t="shared" si="16"/>
        <v>#N/A</v>
      </c>
      <c r="G123" s="105" t="e">
        <f t="shared" si="17"/>
        <v>#N/A</v>
      </c>
      <c r="H123" s="105" t="e">
        <f t="shared" si="18"/>
        <v>#N/A</v>
      </c>
      <c r="I123" s="105" t="e">
        <f t="shared" si="11"/>
        <v>#N/A</v>
      </c>
      <c r="J123" s="105" t="e">
        <f t="shared" si="19"/>
        <v>#N/A</v>
      </c>
      <c r="K123" s="105" t="e">
        <f t="shared" si="12"/>
        <v>#N/A</v>
      </c>
      <c r="L123" s="105" t="e">
        <f t="shared" si="20"/>
        <v>#N/A</v>
      </c>
      <c r="M123" s="105" t="e">
        <f t="shared" si="13"/>
        <v>#N/A</v>
      </c>
      <c r="N123" s="105">
        <f>HLOOKUP(B123,'Value Comparison (T11)'!$3:$26,21,FALSE)</f>
        <v>0</v>
      </c>
      <c r="O123" s="105">
        <f>HLOOKUP(B123,'Value Comparison (T11)'!$3:$26,19,FALSE)</f>
        <v>0</v>
      </c>
      <c r="P123" s="105">
        <f>HLOOKUP(B123,'Value Comparison (T11)'!$3:$26,24,FALSE)</f>
        <v>0</v>
      </c>
    </row>
    <row r="124" spans="1:16" x14ac:dyDescent="0.25">
      <c r="A124" s="103">
        <v>121</v>
      </c>
      <c r="B124" s="104" t="str">
        <f>INDEX('Value Comparison (T11)'!$F$3:$KS$3,'Data (Hide)'!A124)</f>
        <v>Option 121</v>
      </c>
      <c r="C124" s="105">
        <f>HLOOKUP(B124,'Value Comparison (T11)'!$3:$26,20,FALSE)</f>
        <v>0</v>
      </c>
      <c r="D124" s="105">
        <f t="shared" si="14"/>
        <v>0</v>
      </c>
      <c r="E124" s="105">
        <f t="shared" si="15"/>
        <v>0</v>
      </c>
      <c r="F124" s="105" t="e">
        <f t="shared" si="16"/>
        <v>#N/A</v>
      </c>
      <c r="G124" s="105" t="e">
        <f t="shared" si="17"/>
        <v>#N/A</v>
      </c>
      <c r="H124" s="105" t="e">
        <f t="shared" si="18"/>
        <v>#N/A</v>
      </c>
      <c r="I124" s="105" t="e">
        <f t="shared" si="11"/>
        <v>#N/A</v>
      </c>
      <c r="J124" s="105" t="e">
        <f t="shared" si="19"/>
        <v>#N/A</v>
      </c>
      <c r="K124" s="105" t="e">
        <f t="shared" si="12"/>
        <v>#N/A</v>
      </c>
      <c r="L124" s="105" t="e">
        <f t="shared" si="20"/>
        <v>#N/A</v>
      </c>
      <c r="M124" s="105" t="e">
        <f t="shared" si="13"/>
        <v>#N/A</v>
      </c>
      <c r="N124" s="105">
        <f>HLOOKUP(B124,'Value Comparison (T11)'!$3:$26,21,FALSE)</f>
        <v>0</v>
      </c>
      <c r="O124" s="105">
        <f>HLOOKUP(B124,'Value Comparison (T11)'!$3:$26,19,FALSE)</f>
        <v>0</v>
      </c>
      <c r="P124" s="105">
        <f>HLOOKUP(B124,'Value Comparison (T11)'!$3:$26,24,FALSE)</f>
        <v>0</v>
      </c>
    </row>
    <row r="125" spans="1:16" x14ac:dyDescent="0.25">
      <c r="A125" s="103">
        <v>122</v>
      </c>
      <c r="B125" s="104" t="str">
        <f>INDEX('Value Comparison (T11)'!$F$3:$KS$3,'Data (Hide)'!A125)</f>
        <v>Option 122</v>
      </c>
      <c r="C125" s="105">
        <f>HLOOKUP(B125,'Value Comparison (T11)'!$3:$26,20,FALSE)</f>
        <v>0</v>
      </c>
      <c r="D125" s="105">
        <f t="shared" si="14"/>
        <v>0</v>
      </c>
      <c r="E125" s="105">
        <f t="shared" si="15"/>
        <v>0</v>
      </c>
      <c r="F125" s="105" t="e">
        <f t="shared" si="16"/>
        <v>#N/A</v>
      </c>
      <c r="G125" s="105" t="e">
        <f t="shared" si="17"/>
        <v>#N/A</v>
      </c>
      <c r="H125" s="105" t="e">
        <f t="shared" si="18"/>
        <v>#N/A</v>
      </c>
      <c r="I125" s="105" t="e">
        <f t="shared" si="11"/>
        <v>#N/A</v>
      </c>
      <c r="J125" s="105" t="e">
        <f t="shared" si="19"/>
        <v>#N/A</v>
      </c>
      <c r="K125" s="105" t="e">
        <f t="shared" si="12"/>
        <v>#N/A</v>
      </c>
      <c r="L125" s="105" t="e">
        <f t="shared" si="20"/>
        <v>#N/A</v>
      </c>
      <c r="M125" s="105" t="e">
        <f t="shared" si="13"/>
        <v>#N/A</v>
      </c>
      <c r="N125" s="105">
        <f>HLOOKUP(B125,'Value Comparison (T11)'!$3:$26,21,FALSE)</f>
        <v>0</v>
      </c>
      <c r="O125" s="105">
        <f>HLOOKUP(B125,'Value Comparison (T11)'!$3:$26,19,FALSE)</f>
        <v>0</v>
      </c>
      <c r="P125" s="105">
        <f>HLOOKUP(B125,'Value Comparison (T11)'!$3:$26,24,FALSE)</f>
        <v>0</v>
      </c>
    </row>
    <row r="126" spans="1:16" x14ac:dyDescent="0.25">
      <c r="A126" s="103">
        <v>123</v>
      </c>
      <c r="B126" s="104" t="str">
        <f>INDEX('Value Comparison (T11)'!$F$3:$KS$3,'Data (Hide)'!A126)</f>
        <v>Option 123</v>
      </c>
      <c r="C126" s="105">
        <f>HLOOKUP(B126,'Value Comparison (T11)'!$3:$26,20,FALSE)</f>
        <v>0</v>
      </c>
      <c r="D126" s="105">
        <f t="shared" si="14"/>
        <v>0</v>
      </c>
      <c r="E126" s="105">
        <f t="shared" si="15"/>
        <v>0</v>
      </c>
      <c r="F126" s="105" t="e">
        <f t="shared" si="16"/>
        <v>#N/A</v>
      </c>
      <c r="G126" s="105" t="e">
        <f t="shared" si="17"/>
        <v>#N/A</v>
      </c>
      <c r="H126" s="105" t="e">
        <f t="shared" si="18"/>
        <v>#N/A</v>
      </c>
      <c r="I126" s="105" t="e">
        <f t="shared" si="11"/>
        <v>#N/A</v>
      </c>
      <c r="J126" s="105" t="e">
        <f t="shared" si="19"/>
        <v>#N/A</v>
      </c>
      <c r="K126" s="105" t="e">
        <f t="shared" si="12"/>
        <v>#N/A</v>
      </c>
      <c r="L126" s="105" t="e">
        <f t="shared" si="20"/>
        <v>#N/A</v>
      </c>
      <c r="M126" s="105" t="e">
        <f t="shared" si="13"/>
        <v>#N/A</v>
      </c>
      <c r="N126" s="105">
        <f>HLOOKUP(B126,'Value Comparison (T11)'!$3:$26,21,FALSE)</f>
        <v>0</v>
      </c>
      <c r="O126" s="105">
        <f>HLOOKUP(B126,'Value Comparison (T11)'!$3:$26,19,FALSE)</f>
        <v>0</v>
      </c>
      <c r="P126" s="105">
        <f>HLOOKUP(B126,'Value Comparison (T11)'!$3:$26,24,FALSE)</f>
        <v>0</v>
      </c>
    </row>
    <row r="127" spans="1:16" x14ac:dyDescent="0.25">
      <c r="A127" s="103">
        <v>124</v>
      </c>
      <c r="B127" s="104" t="str">
        <f>INDEX('Value Comparison (T11)'!$F$3:$KS$3,'Data (Hide)'!A127)</f>
        <v>Option 124</v>
      </c>
      <c r="C127" s="105">
        <f>HLOOKUP(B127,'Value Comparison (T11)'!$3:$26,20,FALSE)</f>
        <v>0</v>
      </c>
      <c r="D127" s="105">
        <f t="shared" si="14"/>
        <v>0</v>
      </c>
      <c r="E127" s="105">
        <f t="shared" si="15"/>
        <v>0</v>
      </c>
      <c r="F127" s="105" t="e">
        <f t="shared" si="16"/>
        <v>#N/A</v>
      </c>
      <c r="G127" s="105" t="e">
        <f t="shared" si="17"/>
        <v>#N/A</v>
      </c>
      <c r="H127" s="105" t="e">
        <f t="shared" si="18"/>
        <v>#N/A</v>
      </c>
      <c r="I127" s="105" t="e">
        <f t="shared" si="11"/>
        <v>#N/A</v>
      </c>
      <c r="J127" s="105" t="e">
        <f t="shared" si="19"/>
        <v>#N/A</v>
      </c>
      <c r="K127" s="105" t="e">
        <f t="shared" si="12"/>
        <v>#N/A</v>
      </c>
      <c r="L127" s="105" t="e">
        <f t="shared" si="20"/>
        <v>#N/A</v>
      </c>
      <c r="M127" s="105" t="e">
        <f t="shared" si="13"/>
        <v>#N/A</v>
      </c>
      <c r="N127" s="105">
        <f>HLOOKUP(B127,'Value Comparison (T11)'!$3:$26,21,FALSE)</f>
        <v>0</v>
      </c>
      <c r="O127" s="105">
        <f>HLOOKUP(B127,'Value Comparison (T11)'!$3:$26,19,FALSE)</f>
        <v>0</v>
      </c>
      <c r="P127" s="105">
        <f>HLOOKUP(B127,'Value Comparison (T11)'!$3:$26,24,FALSE)</f>
        <v>0</v>
      </c>
    </row>
    <row r="128" spans="1:16" x14ac:dyDescent="0.25">
      <c r="A128" s="103">
        <v>125</v>
      </c>
      <c r="B128" s="104" t="str">
        <f>INDEX('Value Comparison (T11)'!$F$3:$KS$3,'Data (Hide)'!A128)</f>
        <v>Option 125</v>
      </c>
      <c r="C128" s="105">
        <f>HLOOKUP(B128,'Value Comparison (T11)'!$3:$26,20,FALSE)</f>
        <v>0</v>
      </c>
      <c r="D128" s="105">
        <f t="shared" si="14"/>
        <v>0</v>
      </c>
      <c r="E128" s="105">
        <f t="shared" si="15"/>
        <v>0</v>
      </c>
      <c r="F128" s="105" t="e">
        <f t="shared" si="16"/>
        <v>#N/A</v>
      </c>
      <c r="G128" s="105" t="e">
        <f t="shared" si="17"/>
        <v>#N/A</v>
      </c>
      <c r="H128" s="105" t="e">
        <f t="shared" si="18"/>
        <v>#N/A</v>
      </c>
      <c r="I128" s="105" t="e">
        <f t="shared" si="11"/>
        <v>#N/A</v>
      </c>
      <c r="J128" s="105" t="e">
        <f t="shared" si="19"/>
        <v>#N/A</v>
      </c>
      <c r="K128" s="105" t="e">
        <f t="shared" si="12"/>
        <v>#N/A</v>
      </c>
      <c r="L128" s="105" t="e">
        <f t="shared" si="20"/>
        <v>#N/A</v>
      </c>
      <c r="M128" s="105" t="e">
        <f t="shared" si="13"/>
        <v>#N/A</v>
      </c>
      <c r="N128" s="105">
        <f>HLOOKUP(B128,'Value Comparison (T11)'!$3:$26,21,FALSE)</f>
        <v>0</v>
      </c>
      <c r="O128" s="105">
        <f>HLOOKUP(B128,'Value Comparison (T11)'!$3:$26,19,FALSE)</f>
        <v>0</v>
      </c>
      <c r="P128" s="105">
        <f>HLOOKUP(B128,'Value Comparison (T11)'!$3:$26,24,FALSE)</f>
        <v>0</v>
      </c>
    </row>
    <row r="129" spans="1:16" x14ac:dyDescent="0.25">
      <c r="A129" s="103">
        <v>126</v>
      </c>
      <c r="B129" s="104" t="str">
        <f>INDEX('Value Comparison (T11)'!$F$3:$KS$3,'Data (Hide)'!A129)</f>
        <v>Option 126</v>
      </c>
      <c r="C129" s="105">
        <f>HLOOKUP(B129,'Value Comparison (T11)'!$3:$26,20,FALSE)</f>
        <v>0</v>
      </c>
      <c r="D129" s="105">
        <f t="shared" si="14"/>
        <v>0</v>
      </c>
      <c r="E129" s="105">
        <f t="shared" si="15"/>
        <v>0</v>
      </c>
      <c r="F129" s="105" t="e">
        <f t="shared" si="16"/>
        <v>#N/A</v>
      </c>
      <c r="G129" s="105" t="e">
        <f t="shared" si="17"/>
        <v>#N/A</v>
      </c>
      <c r="H129" s="105" t="e">
        <f t="shared" si="18"/>
        <v>#N/A</v>
      </c>
      <c r="I129" s="105" t="e">
        <f t="shared" si="11"/>
        <v>#N/A</v>
      </c>
      <c r="J129" s="105" t="e">
        <f t="shared" si="19"/>
        <v>#N/A</v>
      </c>
      <c r="K129" s="105" t="e">
        <f t="shared" si="12"/>
        <v>#N/A</v>
      </c>
      <c r="L129" s="105" t="e">
        <f t="shared" si="20"/>
        <v>#N/A</v>
      </c>
      <c r="M129" s="105" t="e">
        <f t="shared" si="13"/>
        <v>#N/A</v>
      </c>
      <c r="N129" s="105">
        <f>HLOOKUP(B129,'Value Comparison (T11)'!$3:$26,21,FALSE)</f>
        <v>0</v>
      </c>
      <c r="O129" s="105">
        <f>HLOOKUP(B129,'Value Comparison (T11)'!$3:$26,19,FALSE)</f>
        <v>0</v>
      </c>
      <c r="P129" s="105">
        <f>HLOOKUP(B129,'Value Comparison (T11)'!$3:$26,24,FALSE)</f>
        <v>0</v>
      </c>
    </row>
    <row r="130" spans="1:16" x14ac:dyDescent="0.25">
      <c r="A130" s="103">
        <v>127</v>
      </c>
      <c r="B130" s="104" t="str">
        <f>INDEX('Value Comparison (T11)'!$F$3:$KS$3,'Data (Hide)'!A130)</f>
        <v>Option 127</v>
      </c>
      <c r="C130" s="105">
        <f>HLOOKUP(B130,'Value Comparison (T11)'!$3:$26,20,FALSE)</f>
        <v>0</v>
      </c>
      <c r="D130" s="105">
        <f t="shared" si="14"/>
        <v>0</v>
      </c>
      <c r="E130" s="105">
        <f t="shared" si="15"/>
        <v>0</v>
      </c>
      <c r="F130" s="105" t="e">
        <f t="shared" si="16"/>
        <v>#N/A</v>
      </c>
      <c r="G130" s="105" t="e">
        <f t="shared" si="17"/>
        <v>#N/A</v>
      </c>
      <c r="H130" s="105" t="e">
        <f t="shared" si="18"/>
        <v>#N/A</v>
      </c>
      <c r="I130" s="105" t="e">
        <f t="shared" si="11"/>
        <v>#N/A</v>
      </c>
      <c r="J130" s="105" t="e">
        <f t="shared" si="19"/>
        <v>#N/A</v>
      </c>
      <c r="K130" s="105" t="e">
        <f t="shared" si="12"/>
        <v>#N/A</v>
      </c>
      <c r="L130" s="105" t="e">
        <f t="shared" si="20"/>
        <v>#N/A</v>
      </c>
      <c r="M130" s="105" t="e">
        <f t="shared" si="13"/>
        <v>#N/A</v>
      </c>
      <c r="N130" s="105">
        <f>HLOOKUP(B130,'Value Comparison (T11)'!$3:$26,21,FALSE)</f>
        <v>0</v>
      </c>
      <c r="O130" s="105">
        <f>HLOOKUP(B130,'Value Comparison (T11)'!$3:$26,19,FALSE)</f>
        <v>0</v>
      </c>
      <c r="P130" s="105">
        <f>HLOOKUP(B130,'Value Comparison (T11)'!$3:$26,24,FALSE)</f>
        <v>0</v>
      </c>
    </row>
    <row r="131" spans="1:16" x14ac:dyDescent="0.25">
      <c r="A131" s="103">
        <v>128</v>
      </c>
      <c r="B131" s="104" t="str">
        <f>INDEX('Value Comparison (T11)'!$F$3:$KS$3,'Data (Hide)'!A131)</f>
        <v>Option 128</v>
      </c>
      <c r="C131" s="105">
        <f>HLOOKUP(B131,'Value Comparison (T11)'!$3:$26,20,FALSE)</f>
        <v>0</v>
      </c>
      <c r="D131" s="105">
        <f t="shared" si="14"/>
        <v>0</v>
      </c>
      <c r="E131" s="105">
        <f t="shared" si="15"/>
        <v>0</v>
      </c>
      <c r="F131" s="105" t="e">
        <f t="shared" si="16"/>
        <v>#N/A</v>
      </c>
      <c r="G131" s="105" t="e">
        <f t="shared" si="17"/>
        <v>#N/A</v>
      </c>
      <c r="H131" s="105" t="e">
        <f t="shared" si="18"/>
        <v>#N/A</v>
      </c>
      <c r="I131" s="105" t="e">
        <f t="shared" si="11"/>
        <v>#N/A</v>
      </c>
      <c r="J131" s="105" t="e">
        <f t="shared" si="19"/>
        <v>#N/A</v>
      </c>
      <c r="K131" s="105" t="e">
        <f t="shared" si="12"/>
        <v>#N/A</v>
      </c>
      <c r="L131" s="105" t="e">
        <f t="shared" si="20"/>
        <v>#N/A</v>
      </c>
      <c r="M131" s="105" t="e">
        <f t="shared" si="13"/>
        <v>#N/A</v>
      </c>
      <c r="N131" s="105">
        <f>HLOOKUP(B131,'Value Comparison (T11)'!$3:$26,21,FALSE)</f>
        <v>0</v>
      </c>
      <c r="O131" s="105">
        <f>HLOOKUP(B131,'Value Comparison (T11)'!$3:$26,19,FALSE)</f>
        <v>0</v>
      </c>
      <c r="P131" s="105">
        <f>HLOOKUP(B131,'Value Comparison (T11)'!$3:$26,24,FALSE)</f>
        <v>0</v>
      </c>
    </row>
    <row r="132" spans="1:16" x14ac:dyDescent="0.25">
      <c r="A132" s="103">
        <v>129</v>
      </c>
      <c r="B132" s="104" t="str">
        <f>INDEX('Value Comparison (T11)'!$F$3:$KS$3,'Data (Hide)'!A132)</f>
        <v>Option 129</v>
      </c>
      <c r="C132" s="105">
        <f>HLOOKUP(B132,'Value Comparison (T11)'!$3:$26,20,FALSE)</f>
        <v>0</v>
      </c>
      <c r="D132" s="105">
        <f t="shared" si="14"/>
        <v>0</v>
      </c>
      <c r="E132" s="105">
        <f t="shared" si="15"/>
        <v>0</v>
      </c>
      <c r="F132" s="105" t="e">
        <f t="shared" si="16"/>
        <v>#N/A</v>
      </c>
      <c r="G132" s="105" t="e">
        <f t="shared" si="17"/>
        <v>#N/A</v>
      </c>
      <c r="H132" s="105" t="e">
        <f t="shared" si="18"/>
        <v>#N/A</v>
      </c>
      <c r="I132" s="105" t="e">
        <f t="shared" ref="I132:I195" si="21">IF(ISNA(H132),NA(),$P132)</f>
        <v>#N/A</v>
      </c>
      <c r="J132" s="105" t="e">
        <f t="shared" si="19"/>
        <v>#N/A</v>
      </c>
      <c r="K132" s="105" t="e">
        <f t="shared" ref="K132:K195" si="22">IF(ISNA(J132),NA(),$P132)</f>
        <v>#N/A</v>
      </c>
      <c r="L132" s="105" t="e">
        <f t="shared" si="20"/>
        <v>#N/A</v>
      </c>
      <c r="M132" s="105" t="e">
        <f t="shared" ref="M132:M195" si="23">IF(ISNA(L132),NA(),$P132)</f>
        <v>#N/A</v>
      </c>
      <c r="N132" s="105">
        <f>HLOOKUP(B132,'Value Comparison (T11)'!$3:$26,21,FALSE)</f>
        <v>0</v>
      </c>
      <c r="O132" s="105">
        <f>HLOOKUP(B132,'Value Comparison (T11)'!$3:$26,19,FALSE)</f>
        <v>0</v>
      </c>
      <c r="P132" s="105">
        <f>HLOOKUP(B132,'Value Comparison (T11)'!$3:$26,24,FALSE)</f>
        <v>0</v>
      </c>
    </row>
    <row r="133" spans="1:16" x14ac:dyDescent="0.25">
      <c r="A133" s="103">
        <v>130</v>
      </c>
      <c r="B133" s="104" t="str">
        <f>INDEX('Value Comparison (T11)'!$F$3:$KS$3,'Data (Hide)'!A133)</f>
        <v>Option 130</v>
      </c>
      <c r="C133" s="105">
        <f>HLOOKUP(B133,'Value Comparison (T11)'!$3:$26,20,FALSE)</f>
        <v>0</v>
      </c>
      <c r="D133" s="105">
        <f t="shared" ref="D133:D196" si="24">IF($N133&lt;1.5,$O133,NA())</f>
        <v>0</v>
      </c>
      <c r="E133" s="105">
        <f t="shared" ref="E133:E196" si="25">IF(ISNA(D133),NA(),$P133)</f>
        <v>0</v>
      </c>
      <c r="F133" s="105" t="e">
        <f t="shared" ref="F133:F196" si="26">IF(AND($N133&gt;=1.5,$N133&lt;2.5),$O133,NA())</f>
        <v>#N/A</v>
      </c>
      <c r="G133" s="105" t="e">
        <f t="shared" ref="G133:G196" si="27">IF(ISNA(F133),NA(),$P133)</f>
        <v>#N/A</v>
      </c>
      <c r="H133" s="105" t="e">
        <f t="shared" ref="H133:H196" si="28">IF(AND($N133&gt;=2.5,$N133&lt;3.5),$O133,NA())</f>
        <v>#N/A</v>
      </c>
      <c r="I133" s="105" t="e">
        <f t="shared" si="21"/>
        <v>#N/A</v>
      </c>
      <c r="J133" s="105" t="e">
        <f t="shared" ref="J133:J196" si="29">IF(AND($N133&gt;=3.5,$N133&lt;4.5),$O133,NA())</f>
        <v>#N/A</v>
      </c>
      <c r="K133" s="105" t="e">
        <f t="shared" si="22"/>
        <v>#N/A</v>
      </c>
      <c r="L133" s="105" t="e">
        <f t="shared" ref="L133:L196" si="30">IF($N133&gt;=4.5,$O133,NA())</f>
        <v>#N/A</v>
      </c>
      <c r="M133" s="105" t="e">
        <f t="shared" si="23"/>
        <v>#N/A</v>
      </c>
      <c r="N133" s="105">
        <f>HLOOKUP(B133,'Value Comparison (T11)'!$3:$26,21,FALSE)</f>
        <v>0</v>
      </c>
      <c r="O133" s="105">
        <f>HLOOKUP(B133,'Value Comparison (T11)'!$3:$26,19,FALSE)</f>
        <v>0</v>
      </c>
      <c r="P133" s="105">
        <f>HLOOKUP(B133,'Value Comparison (T11)'!$3:$26,24,FALSE)</f>
        <v>0</v>
      </c>
    </row>
    <row r="134" spans="1:16" x14ac:dyDescent="0.25">
      <c r="A134" s="103">
        <v>131</v>
      </c>
      <c r="B134" s="104" t="str">
        <f>INDEX('Value Comparison (T11)'!$F$3:$KS$3,'Data (Hide)'!A134)</f>
        <v>Option 131</v>
      </c>
      <c r="C134" s="105">
        <f>HLOOKUP(B134,'Value Comparison (T11)'!$3:$26,20,FALSE)</f>
        <v>0</v>
      </c>
      <c r="D134" s="105">
        <f t="shared" si="24"/>
        <v>0</v>
      </c>
      <c r="E134" s="105">
        <f t="shared" si="25"/>
        <v>0</v>
      </c>
      <c r="F134" s="105" t="e">
        <f t="shared" si="26"/>
        <v>#N/A</v>
      </c>
      <c r="G134" s="105" t="e">
        <f t="shared" si="27"/>
        <v>#N/A</v>
      </c>
      <c r="H134" s="105" t="e">
        <f t="shared" si="28"/>
        <v>#N/A</v>
      </c>
      <c r="I134" s="105" t="e">
        <f t="shared" si="21"/>
        <v>#N/A</v>
      </c>
      <c r="J134" s="105" t="e">
        <f t="shared" si="29"/>
        <v>#N/A</v>
      </c>
      <c r="K134" s="105" t="e">
        <f t="shared" si="22"/>
        <v>#N/A</v>
      </c>
      <c r="L134" s="105" t="e">
        <f t="shared" si="30"/>
        <v>#N/A</v>
      </c>
      <c r="M134" s="105" t="e">
        <f t="shared" si="23"/>
        <v>#N/A</v>
      </c>
      <c r="N134" s="105">
        <f>HLOOKUP(B134,'Value Comparison (T11)'!$3:$26,21,FALSE)</f>
        <v>0</v>
      </c>
      <c r="O134" s="105">
        <f>HLOOKUP(B134,'Value Comparison (T11)'!$3:$26,19,FALSE)</f>
        <v>0</v>
      </c>
      <c r="P134" s="105">
        <f>HLOOKUP(B134,'Value Comparison (T11)'!$3:$26,24,FALSE)</f>
        <v>0</v>
      </c>
    </row>
    <row r="135" spans="1:16" x14ac:dyDescent="0.25">
      <c r="A135" s="103">
        <v>132</v>
      </c>
      <c r="B135" s="104" t="str">
        <f>INDEX('Value Comparison (T11)'!$F$3:$KS$3,'Data (Hide)'!A135)</f>
        <v>Option 132</v>
      </c>
      <c r="C135" s="105">
        <f>HLOOKUP(B135,'Value Comparison (T11)'!$3:$26,20,FALSE)</f>
        <v>0</v>
      </c>
      <c r="D135" s="105">
        <f t="shared" si="24"/>
        <v>0</v>
      </c>
      <c r="E135" s="105">
        <f t="shared" si="25"/>
        <v>0</v>
      </c>
      <c r="F135" s="105" t="e">
        <f t="shared" si="26"/>
        <v>#N/A</v>
      </c>
      <c r="G135" s="105" t="e">
        <f t="shared" si="27"/>
        <v>#N/A</v>
      </c>
      <c r="H135" s="105" t="e">
        <f t="shared" si="28"/>
        <v>#N/A</v>
      </c>
      <c r="I135" s="105" t="e">
        <f t="shared" si="21"/>
        <v>#N/A</v>
      </c>
      <c r="J135" s="105" t="e">
        <f t="shared" si="29"/>
        <v>#N/A</v>
      </c>
      <c r="K135" s="105" t="e">
        <f t="shared" si="22"/>
        <v>#N/A</v>
      </c>
      <c r="L135" s="105" t="e">
        <f t="shared" si="30"/>
        <v>#N/A</v>
      </c>
      <c r="M135" s="105" t="e">
        <f t="shared" si="23"/>
        <v>#N/A</v>
      </c>
      <c r="N135" s="105">
        <f>HLOOKUP(B135,'Value Comparison (T11)'!$3:$26,21,FALSE)</f>
        <v>0</v>
      </c>
      <c r="O135" s="105">
        <f>HLOOKUP(B135,'Value Comparison (T11)'!$3:$26,19,FALSE)</f>
        <v>0</v>
      </c>
      <c r="P135" s="105">
        <f>HLOOKUP(B135,'Value Comparison (T11)'!$3:$26,24,FALSE)</f>
        <v>0</v>
      </c>
    </row>
    <row r="136" spans="1:16" x14ac:dyDescent="0.25">
      <c r="A136" s="103">
        <v>133</v>
      </c>
      <c r="B136" s="104" t="str">
        <f>INDEX('Value Comparison (T11)'!$F$3:$KS$3,'Data (Hide)'!A136)</f>
        <v>Option 133</v>
      </c>
      <c r="C136" s="105">
        <f>HLOOKUP(B136,'Value Comparison (T11)'!$3:$26,20,FALSE)</f>
        <v>0</v>
      </c>
      <c r="D136" s="105">
        <f t="shared" si="24"/>
        <v>0</v>
      </c>
      <c r="E136" s="105">
        <f t="shared" si="25"/>
        <v>0</v>
      </c>
      <c r="F136" s="105" t="e">
        <f t="shared" si="26"/>
        <v>#N/A</v>
      </c>
      <c r="G136" s="105" t="e">
        <f t="shared" si="27"/>
        <v>#N/A</v>
      </c>
      <c r="H136" s="105" t="e">
        <f t="shared" si="28"/>
        <v>#N/A</v>
      </c>
      <c r="I136" s="105" t="e">
        <f t="shared" si="21"/>
        <v>#N/A</v>
      </c>
      <c r="J136" s="105" t="e">
        <f t="shared" si="29"/>
        <v>#N/A</v>
      </c>
      <c r="K136" s="105" t="e">
        <f t="shared" si="22"/>
        <v>#N/A</v>
      </c>
      <c r="L136" s="105" t="e">
        <f t="shared" si="30"/>
        <v>#N/A</v>
      </c>
      <c r="M136" s="105" t="e">
        <f t="shared" si="23"/>
        <v>#N/A</v>
      </c>
      <c r="N136" s="105">
        <f>HLOOKUP(B136,'Value Comparison (T11)'!$3:$26,21,FALSE)</f>
        <v>0</v>
      </c>
      <c r="O136" s="105">
        <f>HLOOKUP(B136,'Value Comparison (T11)'!$3:$26,19,FALSE)</f>
        <v>0</v>
      </c>
      <c r="P136" s="105">
        <f>HLOOKUP(B136,'Value Comparison (T11)'!$3:$26,24,FALSE)</f>
        <v>0</v>
      </c>
    </row>
    <row r="137" spans="1:16" x14ac:dyDescent="0.25">
      <c r="A137" s="103">
        <v>134</v>
      </c>
      <c r="B137" s="104" t="str">
        <f>INDEX('Value Comparison (T11)'!$F$3:$KS$3,'Data (Hide)'!A137)</f>
        <v>Option 134</v>
      </c>
      <c r="C137" s="105">
        <f>HLOOKUP(B137,'Value Comparison (T11)'!$3:$26,20,FALSE)</f>
        <v>0</v>
      </c>
      <c r="D137" s="105">
        <f t="shared" si="24"/>
        <v>0</v>
      </c>
      <c r="E137" s="105">
        <f t="shared" si="25"/>
        <v>0</v>
      </c>
      <c r="F137" s="105" t="e">
        <f t="shared" si="26"/>
        <v>#N/A</v>
      </c>
      <c r="G137" s="105" t="e">
        <f t="shared" si="27"/>
        <v>#N/A</v>
      </c>
      <c r="H137" s="105" t="e">
        <f t="shared" si="28"/>
        <v>#N/A</v>
      </c>
      <c r="I137" s="105" t="e">
        <f t="shared" si="21"/>
        <v>#N/A</v>
      </c>
      <c r="J137" s="105" t="e">
        <f t="shared" si="29"/>
        <v>#N/A</v>
      </c>
      <c r="K137" s="105" t="e">
        <f t="shared" si="22"/>
        <v>#N/A</v>
      </c>
      <c r="L137" s="105" t="e">
        <f t="shared" si="30"/>
        <v>#N/A</v>
      </c>
      <c r="M137" s="105" t="e">
        <f t="shared" si="23"/>
        <v>#N/A</v>
      </c>
      <c r="N137" s="105">
        <f>HLOOKUP(B137,'Value Comparison (T11)'!$3:$26,21,FALSE)</f>
        <v>0</v>
      </c>
      <c r="O137" s="105">
        <f>HLOOKUP(B137,'Value Comparison (T11)'!$3:$26,19,FALSE)</f>
        <v>0</v>
      </c>
      <c r="P137" s="105">
        <f>HLOOKUP(B137,'Value Comparison (T11)'!$3:$26,24,FALSE)</f>
        <v>0</v>
      </c>
    </row>
    <row r="138" spans="1:16" x14ac:dyDescent="0.25">
      <c r="A138" s="103">
        <v>135</v>
      </c>
      <c r="B138" s="104" t="str">
        <f>INDEX('Value Comparison (T11)'!$F$3:$KS$3,'Data (Hide)'!A138)</f>
        <v>Option 135</v>
      </c>
      <c r="C138" s="105">
        <f>HLOOKUP(B138,'Value Comparison (T11)'!$3:$26,20,FALSE)</f>
        <v>0</v>
      </c>
      <c r="D138" s="105">
        <f t="shared" si="24"/>
        <v>0</v>
      </c>
      <c r="E138" s="105">
        <f t="shared" si="25"/>
        <v>0</v>
      </c>
      <c r="F138" s="105" t="e">
        <f t="shared" si="26"/>
        <v>#N/A</v>
      </c>
      <c r="G138" s="105" t="e">
        <f t="shared" si="27"/>
        <v>#N/A</v>
      </c>
      <c r="H138" s="105" t="e">
        <f t="shared" si="28"/>
        <v>#N/A</v>
      </c>
      <c r="I138" s="105" t="e">
        <f t="shared" si="21"/>
        <v>#N/A</v>
      </c>
      <c r="J138" s="105" t="e">
        <f t="shared" si="29"/>
        <v>#N/A</v>
      </c>
      <c r="K138" s="105" t="e">
        <f t="shared" si="22"/>
        <v>#N/A</v>
      </c>
      <c r="L138" s="105" t="e">
        <f t="shared" si="30"/>
        <v>#N/A</v>
      </c>
      <c r="M138" s="105" t="e">
        <f t="shared" si="23"/>
        <v>#N/A</v>
      </c>
      <c r="N138" s="105">
        <f>HLOOKUP(B138,'Value Comparison (T11)'!$3:$26,21,FALSE)</f>
        <v>0</v>
      </c>
      <c r="O138" s="105">
        <f>HLOOKUP(B138,'Value Comparison (T11)'!$3:$26,19,FALSE)</f>
        <v>0</v>
      </c>
      <c r="P138" s="105">
        <f>HLOOKUP(B138,'Value Comparison (T11)'!$3:$26,24,FALSE)</f>
        <v>0</v>
      </c>
    </row>
    <row r="139" spans="1:16" x14ac:dyDescent="0.25">
      <c r="A139" s="103">
        <v>136</v>
      </c>
      <c r="B139" s="104" t="str">
        <f>INDEX('Value Comparison (T11)'!$F$3:$KS$3,'Data (Hide)'!A139)</f>
        <v>Option 136</v>
      </c>
      <c r="C139" s="105">
        <f>HLOOKUP(B139,'Value Comparison (T11)'!$3:$26,20,FALSE)</f>
        <v>0</v>
      </c>
      <c r="D139" s="105">
        <f t="shared" si="24"/>
        <v>0</v>
      </c>
      <c r="E139" s="105">
        <f t="shared" si="25"/>
        <v>0</v>
      </c>
      <c r="F139" s="105" t="e">
        <f t="shared" si="26"/>
        <v>#N/A</v>
      </c>
      <c r="G139" s="105" t="e">
        <f t="shared" si="27"/>
        <v>#N/A</v>
      </c>
      <c r="H139" s="105" t="e">
        <f t="shared" si="28"/>
        <v>#N/A</v>
      </c>
      <c r="I139" s="105" t="e">
        <f t="shared" si="21"/>
        <v>#N/A</v>
      </c>
      <c r="J139" s="105" t="e">
        <f t="shared" si="29"/>
        <v>#N/A</v>
      </c>
      <c r="K139" s="105" t="e">
        <f t="shared" si="22"/>
        <v>#N/A</v>
      </c>
      <c r="L139" s="105" t="e">
        <f t="shared" si="30"/>
        <v>#N/A</v>
      </c>
      <c r="M139" s="105" t="e">
        <f t="shared" si="23"/>
        <v>#N/A</v>
      </c>
      <c r="N139" s="105">
        <f>HLOOKUP(B139,'Value Comparison (T11)'!$3:$26,21,FALSE)</f>
        <v>0</v>
      </c>
      <c r="O139" s="105">
        <f>HLOOKUP(B139,'Value Comparison (T11)'!$3:$26,19,FALSE)</f>
        <v>0</v>
      </c>
      <c r="P139" s="105">
        <f>HLOOKUP(B139,'Value Comparison (T11)'!$3:$26,24,FALSE)</f>
        <v>0</v>
      </c>
    </row>
    <row r="140" spans="1:16" x14ac:dyDescent="0.25">
      <c r="A140" s="103">
        <v>137</v>
      </c>
      <c r="B140" s="104" t="str">
        <f>INDEX('Value Comparison (T11)'!$F$3:$KS$3,'Data (Hide)'!A140)</f>
        <v>Option 137</v>
      </c>
      <c r="C140" s="105">
        <f>HLOOKUP(B140,'Value Comparison (T11)'!$3:$26,20,FALSE)</f>
        <v>0</v>
      </c>
      <c r="D140" s="105">
        <f t="shared" si="24"/>
        <v>0</v>
      </c>
      <c r="E140" s="105">
        <f t="shared" si="25"/>
        <v>0</v>
      </c>
      <c r="F140" s="105" t="e">
        <f t="shared" si="26"/>
        <v>#N/A</v>
      </c>
      <c r="G140" s="105" t="e">
        <f t="shared" si="27"/>
        <v>#N/A</v>
      </c>
      <c r="H140" s="105" t="e">
        <f t="shared" si="28"/>
        <v>#N/A</v>
      </c>
      <c r="I140" s="105" t="e">
        <f t="shared" si="21"/>
        <v>#N/A</v>
      </c>
      <c r="J140" s="105" t="e">
        <f t="shared" si="29"/>
        <v>#N/A</v>
      </c>
      <c r="K140" s="105" t="e">
        <f t="shared" si="22"/>
        <v>#N/A</v>
      </c>
      <c r="L140" s="105" t="e">
        <f t="shared" si="30"/>
        <v>#N/A</v>
      </c>
      <c r="M140" s="105" t="e">
        <f t="shared" si="23"/>
        <v>#N/A</v>
      </c>
      <c r="N140" s="105">
        <f>HLOOKUP(B140,'Value Comparison (T11)'!$3:$26,21,FALSE)</f>
        <v>0</v>
      </c>
      <c r="O140" s="105">
        <f>HLOOKUP(B140,'Value Comparison (T11)'!$3:$26,19,FALSE)</f>
        <v>0</v>
      </c>
      <c r="P140" s="105">
        <f>HLOOKUP(B140,'Value Comparison (T11)'!$3:$26,24,FALSE)</f>
        <v>0</v>
      </c>
    </row>
    <row r="141" spans="1:16" x14ac:dyDescent="0.25">
      <c r="A141" s="103">
        <v>138</v>
      </c>
      <c r="B141" s="104" t="str">
        <f>INDEX('Value Comparison (T11)'!$F$3:$KS$3,'Data (Hide)'!A141)</f>
        <v>Option 138</v>
      </c>
      <c r="C141" s="105">
        <f>HLOOKUP(B141,'Value Comparison (T11)'!$3:$26,20,FALSE)</f>
        <v>0</v>
      </c>
      <c r="D141" s="105">
        <f t="shared" si="24"/>
        <v>0</v>
      </c>
      <c r="E141" s="105">
        <f t="shared" si="25"/>
        <v>0</v>
      </c>
      <c r="F141" s="105" t="e">
        <f t="shared" si="26"/>
        <v>#N/A</v>
      </c>
      <c r="G141" s="105" t="e">
        <f t="shared" si="27"/>
        <v>#N/A</v>
      </c>
      <c r="H141" s="105" t="e">
        <f t="shared" si="28"/>
        <v>#N/A</v>
      </c>
      <c r="I141" s="105" t="e">
        <f t="shared" si="21"/>
        <v>#N/A</v>
      </c>
      <c r="J141" s="105" t="e">
        <f t="shared" si="29"/>
        <v>#N/A</v>
      </c>
      <c r="K141" s="105" t="e">
        <f t="shared" si="22"/>
        <v>#N/A</v>
      </c>
      <c r="L141" s="105" t="e">
        <f t="shared" si="30"/>
        <v>#N/A</v>
      </c>
      <c r="M141" s="105" t="e">
        <f t="shared" si="23"/>
        <v>#N/A</v>
      </c>
      <c r="N141" s="105">
        <f>HLOOKUP(B141,'Value Comparison (T11)'!$3:$26,21,FALSE)</f>
        <v>0</v>
      </c>
      <c r="O141" s="105">
        <f>HLOOKUP(B141,'Value Comparison (T11)'!$3:$26,19,FALSE)</f>
        <v>0</v>
      </c>
      <c r="P141" s="105">
        <f>HLOOKUP(B141,'Value Comparison (T11)'!$3:$26,24,FALSE)</f>
        <v>0</v>
      </c>
    </row>
    <row r="142" spans="1:16" x14ac:dyDescent="0.25">
      <c r="A142" s="103">
        <v>139</v>
      </c>
      <c r="B142" s="104" t="str">
        <f>INDEX('Value Comparison (T11)'!$F$3:$KS$3,'Data (Hide)'!A142)</f>
        <v>Option 139</v>
      </c>
      <c r="C142" s="105">
        <f>HLOOKUP(B142,'Value Comparison (T11)'!$3:$26,20,FALSE)</f>
        <v>0</v>
      </c>
      <c r="D142" s="105">
        <f t="shared" si="24"/>
        <v>0</v>
      </c>
      <c r="E142" s="105">
        <f t="shared" si="25"/>
        <v>0</v>
      </c>
      <c r="F142" s="105" t="e">
        <f t="shared" si="26"/>
        <v>#N/A</v>
      </c>
      <c r="G142" s="105" t="e">
        <f t="shared" si="27"/>
        <v>#N/A</v>
      </c>
      <c r="H142" s="105" t="e">
        <f t="shared" si="28"/>
        <v>#N/A</v>
      </c>
      <c r="I142" s="105" t="e">
        <f t="shared" si="21"/>
        <v>#N/A</v>
      </c>
      <c r="J142" s="105" t="e">
        <f t="shared" si="29"/>
        <v>#N/A</v>
      </c>
      <c r="K142" s="105" t="e">
        <f t="shared" si="22"/>
        <v>#N/A</v>
      </c>
      <c r="L142" s="105" t="e">
        <f t="shared" si="30"/>
        <v>#N/A</v>
      </c>
      <c r="M142" s="105" t="e">
        <f t="shared" si="23"/>
        <v>#N/A</v>
      </c>
      <c r="N142" s="105">
        <f>HLOOKUP(B142,'Value Comparison (T11)'!$3:$26,21,FALSE)</f>
        <v>0</v>
      </c>
      <c r="O142" s="105">
        <f>HLOOKUP(B142,'Value Comparison (T11)'!$3:$26,19,FALSE)</f>
        <v>0</v>
      </c>
      <c r="P142" s="105">
        <f>HLOOKUP(B142,'Value Comparison (T11)'!$3:$26,24,FALSE)</f>
        <v>0</v>
      </c>
    </row>
    <row r="143" spans="1:16" x14ac:dyDescent="0.25">
      <c r="A143" s="103">
        <v>140</v>
      </c>
      <c r="B143" s="104" t="str">
        <f>INDEX('Value Comparison (T11)'!$F$3:$KS$3,'Data (Hide)'!A143)</f>
        <v>Option 140</v>
      </c>
      <c r="C143" s="105">
        <f>HLOOKUP(B143,'Value Comparison (T11)'!$3:$26,20,FALSE)</f>
        <v>0</v>
      </c>
      <c r="D143" s="105">
        <f t="shared" si="24"/>
        <v>0</v>
      </c>
      <c r="E143" s="105">
        <f t="shared" si="25"/>
        <v>0</v>
      </c>
      <c r="F143" s="105" t="e">
        <f t="shared" si="26"/>
        <v>#N/A</v>
      </c>
      <c r="G143" s="105" t="e">
        <f t="shared" si="27"/>
        <v>#N/A</v>
      </c>
      <c r="H143" s="105" t="e">
        <f t="shared" si="28"/>
        <v>#N/A</v>
      </c>
      <c r="I143" s="105" t="e">
        <f t="shared" si="21"/>
        <v>#N/A</v>
      </c>
      <c r="J143" s="105" t="e">
        <f t="shared" si="29"/>
        <v>#N/A</v>
      </c>
      <c r="K143" s="105" t="e">
        <f t="shared" si="22"/>
        <v>#N/A</v>
      </c>
      <c r="L143" s="105" t="e">
        <f t="shared" si="30"/>
        <v>#N/A</v>
      </c>
      <c r="M143" s="105" t="e">
        <f t="shared" si="23"/>
        <v>#N/A</v>
      </c>
      <c r="N143" s="105">
        <f>HLOOKUP(B143,'Value Comparison (T11)'!$3:$26,21,FALSE)</f>
        <v>0</v>
      </c>
      <c r="O143" s="105">
        <f>HLOOKUP(B143,'Value Comparison (T11)'!$3:$26,19,FALSE)</f>
        <v>0</v>
      </c>
      <c r="P143" s="105">
        <f>HLOOKUP(B143,'Value Comparison (T11)'!$3:$26,24,FALSE)</f>
        <v>0</v>
      </c>
    </row>
    <row r="144" spans="1:16" x14ac:dyDescent="0.25">
      <c r="A144" s="103">
        <v>141</v>
      </c>
      <c r="B144" s="104" t="str">
        <f>INDEX('Value Comparison (T11)'!$F$3:$KS$3,'Data (Hide)'!A144)</f>
        <v>Option 141</v>
      </c>
      <c r="C144" s="105">
        <f>HLOOKUP(B144,'Value Comparison (T11)'!$3:$26,20,FALSE)</f>
        <v>0</v>
      </c>
      <c r="D144" s="105">
        <f t="shared" si="24"/>
        <v>0</v>
      </c>
      <c r="E144" s="105">
        <f t="shared" si="25"/>
        <v>0</v>
      </c>
      <c r="F144" s="105" t="e">
        <f t="shared" si="26"/>
        <v>#N/A</v>
      </c>
      <c r="G144" s="105" t="e">
        <f t="shared" si="27"/>
        <v>#N/A</v>
      </c>
      <c r="H144" s="105" t="e">
        <f t="shared" si="28"/>
        <v>#N/A</v>
      </c>
      <c r="I144" s="105" t="e">
        <f t="shared" si="21"/>
        <v>#N/A</v>
      </c>
      <c r="J144" s="105" t="e">
        <f t="shared" si="29"/>
        <v>#N/A</v>
      </c>
      <c r="K144" s="105" t="e">
        <f t="shared" si="22"/>
        <v>#N/A</v>
      </c>
      <c r="L144" s="105" t="e">
        <f t="shared" si="30"/>
        <v>#N/A</v>
      </c>
      <c r="M144" s="105" t="e">
        <f t="shared" si="23"/>
        <v>#N/A</v>
      </c>
      <c r="N144" s="105">
        <f>HLOOKUP(B144,'Value Comparison (T11)'!$3:$26,21,FALSE)</f>
        <v>0</v>
      </c>
      <c r="O144" s="105">
        <f>HLOOKUP(B144,'Value Comparison (T11)'!$3:$26,19,FALSE)</f>
        <v>0</v>
      </c>
      <c r="P144" s="105">
        <f>HLOOKUP(B144,'Value Comparison (T11)'!$3:$26,24,FALSE)</f>
        <v>0</v>
      </c>
    </row>
    <row r="145" spans="1:16" x14ac:dyDescent="0.25">
      <c r="A145" s="103">
        <v>142</v>
      </c>
      <c r="B145" s="104" t="str">
        <f>INDEX('Value Comparison (T11)'!$F$3:$KS$3,'Data (Hide)'!A145)</f>
        <v>Option 142</v>
      </c>
      <c r="C145" s="105">
        <f>HLOOKUP(B145,'Value Comparison (T11)'!$3:$26,20,FALSE)</f>
        <v>0</v>
      </c>
      <c r="D145" s="105">
        <f t="shared" si="24"/>
        <v>0</v>
      </c>
      <c r="E145" s="105">
        <f t="shared" si="25"/>
        <v>0</v>
      </c>
      <c r="F145" s="105" t="e">
        <f t="shared" si="26"/>
        <v>#N/A</v>
      </c>
      <c r="G145" s="105" t="e">
        <f t="shared" si="27"/>
        <v>#N/A</v>
      </c>
      <c r="H145" s="105" t="e">
        <f t="shared" si="28"/>
        <v>#N/A</v>
      </c>
      <c r="I145" s="105" t="e">
        <f t="shared" si="21"/>
        <v>#N/A</v>
      </c>
      <c r="J145" s="105" t="e">
        <f t="shared" si="29"/>
        <v>#N/A</v>
      </c>
      <c r="K145" s="105" t="e">
        <f t="shared" si="22"/>
        <v>#N/A</v>
      </c>
      <c r="L145" s="105" t="e">
        <f t="shared" si="30"/>
        <v>#N/A</v>
      </c>
      <c r="M145" s="105" t="e">
        <f t="shared" si="23"/>
        <v>#N/A</v>
      </c>
      <c r="N145" s="105">
        <f>HLOOKUP(B145,'Value Comparison (T11)'!$3:$26,21,FALSE)</f>
        <v>0</v>
      </c>
      <c r="O145" s="105">
        <f>HLOOKUP(B145,'Value Comparison (T11)'!$3:$26,19,FALSE)</f>
        <v>0</v>
      </c>
      <c r="P145" s="105">
        <f>HLOOKUP(B145,'Value Comparison (T11)'!$3:$26,24,FALSE)</f>
        <v>0</v>
      </c>
    </row>
    <row r="146" spans="1:16" x14ac:dyDescent="0.25">
      <c r="A146" s="103">
        <v>143</v>
      </c>
      <c r="B146" s="104" t="str">
        <f>INDEX('Value Comparison (T11)'!$F$3:$KS$3,'Data (Hide)'!A146)</f>
        <v>Option 143</v>
      </c>
      <c r="C146" s="105">
        <f>HLOOKUP(B146,'Value Comparison (T11)'!$3:$26,20,FALSE)</f>
        <v>0</v>
      </c>
      <c r="D146" s="105">
        <f t="shared" si="24"/>
        <v>0</v>
      </c>
      <c r="E146" s="105">
        <f t="shared" si="25"/>
        <v>0</v>
      </c>
      <c r="F146" s="105" t="e">
        <f t="shared" si="26"/>
        <v>#N/A</v>
      </c>
      <c r="G146" s="105" t="e">
        <f t="shared" si="27"/>
        <v>#N/A</v>
      </c>
      <c r="H146" s="105" t="e">
        <f t="shared" si="28"/>
        <v>#N/A</v>
      </c>
      <c r="I146" s="105" t="e">
        <f t="shared" si="21"/>
        <v>#N/A</v>
      </c>
      <c r="J146" s="105" t="e">
        <f t="shared" si="29"/>
        <v>#N/A</v>
      </c>
      <c r="K146" s="105" t="e">
        <f t="shared" si="22"/>
        <v>#N/A</v>
      </c>
      <c r="L146" s="105" t="e">
        <f t="shared" si="30"/>
        <v>#N/A</v>
      </c>
      <c r="M146" s="105" t="e">
        <f t="shared" si="23"/>
        <v>#N/A</v>
      </c>
      <c r="N146" s="105">
        <f>HLOOKUP(B146,'Value Comparison (T11)'!$3:$26,21,FALSE)</f>
        <v>0</v>
      </c>
      <c r="O146" s="105">
        <f>HLOOKUP(B146,'Value Comparison (T11)'!$3:$26,19,FALSE)</f>
        <v>0</v>
      </c>
      <c r="P146" s="105">
        <f>HLOOKUP(B146,'Value Comparison (T11)'!$3:$26,24,FALSE)</f>
        <v>0</v>
      </c>
    </row>
    <row r="147" spans="1:16" x14ac:dyDescent="0.25">
      <c r="A147" s="103">
        <v>144</v>
      </c>
      <c r="B147" s="104" t="str">
        <f>INDEX('Value Comparison (T11)'!$F$3:$KS$3,'Data (Hide)'!A147)</f>
        <v>Option 144</v>
      </c>
      <c r="C147" s="105">
        <f>HLOOKUP(B147,'Value Comparison (T11)'!$3:$26,20,FALSE)</f>
        <v>0</v>
      </c>
      <c r="D147" s="105">
        <f t="shared" si="24"/>
        <v>0</v>
      </c>
      <c r="E147" s="105">
        <f t="shared" si="25"/>
        <v>0</v>
      </c>
      <c r="F147" s="105" t="e">
        <f t="shared" si="26"/>
        <v>#N/A</v>
      </c>
      <c r="G147" s="105" t="e">
        <f t="shared" si="27"/>
        <v>#N/A</v>
      </c>
      <c r="H147" s="105" t="e">
        <f t="shared" si="28"/>
        <v>#N/A</v>
      </c>
      <c r="I147" s="105" t="e">
        <f t="shared" si="21"/>
        <v>#N/A</v>
      </c>
      <c r="J147" s="105" t="e">
        <f t="shared" si="29"/>
        <v>#N/A</v>
      </c>
      <c r="K147" s="105" t="e">
        <f t="shared" si="22"/>
        <v>#N/A</v>
      </c>
      <c r="L147" s="105" t="e">
        <f t="shared" si="30"/>
        <v>#N/A</v>
      </c>
      <c r="M147" s="105" t="e">
        <f t="shared" si="23"/>
        <v>#N/A</v>
      </c>
      <c r="N147" s="105">
        <f>HLOOKUP(B147,'Value Comparison (T11)'!$3:$26,21,FALSE)</f>
        <v>0</v>
      </c>
      <c r="O147" s="105">
        <f>HLOOKUP(B147,'Value Comparison (T11)'!$3:$26,19,FALSE)</f>
        <v>0</v>
      </c>
      <c r="P147" s="105">
        <f>HLOOKUP(B147,'Value Comparison (T11)'!$3:$26,24,FALSE)</f>
        <v>0</v>
      </c>
    </row>
    <row r="148" spans="1:16" x14ac:dyDescent="0.25">
      <c r="A148" s="103">
        <v>145</v>
      </c>
      <c r="B148" s="104" t="str">
        <f>INDEX('Value Comparison (T11)'!$F$3:$KS$3,'Data (Hide)'!A148)</f>
        <v>Option 145</v>
      </c>
      <c r="C148" s="105">
        <f>HLOOKUP(B148,'Value Comparison (T11)'!$3:$26,20,FALSE)</f>
        <v>0</v>
      </c>
      <c r="D148" s="105">
        <f t="shared" si="24"/>
        <v>0</v>
      </c>
      <c r="E148" s="105">
        <f t="shared" si="25"/>
        <v>0</v>
      </c>
      <c r="F148" s="105" t="e">
        <f t="shared" si="26"/>
        <v>#N/A</v>
      </c>
      <c r="G148" s="105" t="e">
        <f t="shared" si="27"/>
        <v>#N/A</v>
      </c>
      <c r="H148" s="105" t="e">
        <f t="shared" si="28"/>
        <v>#N/A</v>
      </c>
      <c r="I148" s="105" t="e">
        <f t="shared" si="21"/>
        <v>#N/A</v>
      </c>
      <c r="J148" s="105" t="e">
        <f t="shared" si="29"/>
        <v>#N/A</v>
      </c>
      <c r="K148" s="105" t="e">
        <f t="shared" si="22"/>
        <v>#N/A</v>
      </c>
      <c r="L148" s="105" t="e">
        <f t="shared" si="30"/>
        <v>#N/A</v>
      </c>
      <c r="M148" s="105" t="e">
        <f t="shared" si="23"/>
        <v>#N/A</v>
      </c>
      <c r="N148" s="105">
        <f>HLOOKUP(B148,'Value Comparison (T11)'!$3:$26,21,FALSE)</f>
        <v>0</v>
      </c>
      <c r="O148" s="105">
        <f>HLOOKUP(B148,'Value Comparison (T11)'!$3:$26,19,FALSE)</f>
        <v>0</v>
      </c>
      <c r="P148" s="105">
        <f>HLOOKUP(B148,'Value Comparison (T11)'!$3:$26,24,FALSE)</f>
        <v>0</v>
      </c>
    </row>
    <row r="149" spans="1:16" x14ac:dyDescent="0.25">
      <c r="A149" s="103">
        <v>146</v>
      </c>
      <c r="B149" s="104" t="str">
        <f>INDEX('Value Comparison (T11)'!$F$3:$KS$3,'Data (Hide)'!A149)</f>
        <v>Option 146</v>
      </c>
      <c r="C149" s="105">
        <f>HLOOKUP(B149,'Value Comparison (T11)'!$3:$26,20,FALSE)</f>
        <v>0</v>
      </c>
      <c r="D149" s="105">
        <f t="shared" si="24"/>
        <v>0</v>
      </c>
      <c r="E149" s="105">
        <f t="shared" si="25"/>
        <v>0</v>
      </c>
      <c r="F149" s="105" t="e">
        <f t="shared" si="26"/>
        <v>#N/A</v>
      </c>
      <c r="G149" s="105" t="e">
        <f t="shared" si="27"/>
        <v>#N/A</v>
      </c>
      <c r="H149" s="105" t="e">
        <f t="shared" si="28"/>
        <v>#N/A</v>
      </c>
      <c r="I149" s="105" t="e">
        <f t="shared" si="21"/>
        <v>#N/A</v>
      </c>
      <c r="J149" s="105" t="e">
        <f t="shared" si="29"/>
        <v>#N/A</v>
      </c>
      <c r="K149" s="105" t="e">
        <f t="shared" si="22"/>
        <v>#N/A</v>
      </c>
      <c r="L149" s="105" t="e">
        <f t="shared" si="30"/>
        <v>#N/A</v>
      </c>
      <c r="M149" s="105" t="e">
        <f t="shared" si="23"/>
        <v>#N/A</v>
      </c>
      <c r="N149" s="105">
        <f>HLOOKUP(B149,'Value Comparison (T11)'!$3:$26,21,FALSE)</f>
        <v>0</v>
      </c>
      <c r="O149" s="105">
        <f>HLOOKUP(B149,'Value Comparison (T11)'!$3:$26,19,FALSE)</f>
        <v>0</v>
      </c>
      <c r="P149" s="105">
        <f>HLOOKUP(B149,'Value Comparison (T11)'!$3:$26,24,FALSE)</f>
        <v>0</v>
      </c>
    </row>
    <row r="150" spans="1:16" x14ac:dyDescent="0.25">
      <c r="A150" s="103">
        <v>147</v>
      </c>
      <c r="B150" s="104" t="str">
        <f>INDEX('Value Comparison (T11)'!$F$3:$KS$3,'Data (Hide)'!A150)</f>
        <v>Option 147</v>
      </c>
      <c r="C150" s="105">
        <f>HLOOKUP(B150,'Value Comparison (T11)'!$3:$26,20,FALSE)</f>
        <v>0</v>
      </c>
      <c r="D150" s="105">
        <f t="shared" si="24"/>
        <v>0</v>
      </c>
      <c r="E150" s="105">
        <f t="shared" si="25"/>
        <v>0</v>
      </c>
      <c r="F150" s="105" t="e">
        <f t="shared" si="26"/>
        <v>#N/A</v>
      </c>
      <c r="G150" s="105" t="e">
        <f t="shared" si="27"/>
        <v>#N/A</v>
      </c>
      <c r="H150" s="105" t="e">
        <f t="shared" si="28"/>
        <v>#N/A</v>
      </c>
      <c r="I150" s="105" t="e">
        <f t="shared" si="21"/>
        <v>#N/A</v>
      </c>
      <c r="J150" s="105" t="e">
        <f t="shared" si="29"/>
        <v>#N/A</v>
      </c>
      <c r="K150" s="105" t="e">
        <f t="shared" si="22"/>
        <v>#N/A</v>
      </c>
      <c r="L150" s="105" t="e">
        <f t="shared" si="30"/>
        <v>#N/A</v>
      </c>
      <c r="M150" s="105" t="e">
        <f t="shared" si="23"/>
        <v>#N/A</v>
      </c>
      <c r="N150" s="105">
        <f>HLOOKUP(B150,'Value Comparison (T11)'!$3:$26,21,FALSE)</f>
        <v>0</v>
      </c>
      <c r="O150" s="105">
        <f>HLOOKUP(B150,'Value Comparison (T11)'!$3:$26,19,FALSE)</f>
        <v>0</v>
      </c>
      <c r="P150" s="105">
        <f>HLOOKUP(B150,'Value Comparison (T11)'!$3:$26,24,FALSE)</f>
        <v>0</v>
      </c>
    </row>
    <row r="151" spans="1:16" x14ac:dyDescent="0.25">
      <c r="A151" s="103">
        <v>148</v>
      </c>
      <c r="B151" s="104" t="str">
        <f>INDEX('Value Comparison (T11)'!$F$3:$KS$3,'Data (Hide)'!A151)</f>
        <v>Option 148</v>
      </c>
      <c r="C151" s="105">
        <f>HLOOKUP(B151,'Value Comparison (T11)'!$3:$26,20,FALSE)</f>
        <v>0</v>
      </c>
      <c r="D151" s="105">
        <f t="shared" si="24"/>
        <v>0</v>
      </c>
      <c r="E151" s="105">
        <f t="shared" si="25"/>
        <v>0</v>
      </c>
      <c r="F151" s="105" t="e">
        <f t="shared" si="26"/>
        <v>#N/A</v>
      </c>
      <c r="G151" s="105" t="e">
        <f t="shared" si="27"/>
        <v>#N/A</v>
      </c>
      <c r="H151" s="105" t="e">
        <f t="shared" si="28"/>
        <v>#N/A</v>
      </c>
      <c r="I151" s="105" t="e">
        <f t="shared" si="21"/>
        <v>#N/A</v>
      </c>
      <c r="J151" s="105" t="e">
        <f t="shared" si="29"/>
        <v>#N/A</v>
      </c>
      <c r="K151" s="105" t="e">
        <f t="shared" si="22"/>
        <v>#N/A</v>
      </c>
      <c r="L151" s="105" t="e">
        <f t="shared" si="30"/>
        <v>#N/A</v>
      </c>
      <c r="M151" s="105" t="e">
        <f t="shared" si="23"/>
        <v>#N/A</v>
      </c>
      <c r="N151" s="105">
        <f>HLOOKUP(B151,'Value Comparison (T11)'!$3:$26,21,FALSE)</f>
        <v>0</v>
      </c>
      <c r="O151" s="105">
        <f>HLOOKUP(B151,'Value Comparison (T11)'!$3:$26,19,FALSE)</f>
        <v>0</v>
      </c>
      <c r="P151" s="105">
        <f>HLOOKUP(B151,'Value Comparison (T11)'!$3:$26,24,FALSE)</f>
        <v>0</v>
      </c>
    </row>
    <row r="152" spans="1:16" x14ac:dyDescent="0.25">
      <c r="A152" s="103">
        <v>149</v>
      </c>
      <c r="B152" s="104" t="str">
        <f>INDEX('Value Comparison (T11)'!$F$3:$KS$3,'Data (Hide)'!A152)</f>
        <v>Option 149</v>
      </c>
      <c r="C152" s="105">
        <f>HLOOKUP(B152,'Value Comparison (T11)'!$3:$26,20,FALSE)</f>
        <v>0</v>
      </c>
      <c r="D152" s="105">
        <f t="shared" si="24"/>
        <v>0</v>
      </c>
      <c r="E152" s="105">
        <f t="shared" si="25"/>
        <v>0</v>
      </c>
      <c r="F152" s="105" t="e">
        <f t="shared" si="26"/>
        <v>#N/A</v>
      </c>
      <c r="G152" s="105" t="e">
        <f t="shared" si="27"/>
        <v>#N/A</v>
      </c>
      <c r="H152" s="105" t="e">
        <f t="shared" si="28"/>
        <v>#N/A</v>
      </c>
      <c r="I152" s="105" t="e">
        <f t="shared" si="21"/>
        <v>#N/A</v>
      </c>
      <c r="J152" s="105" t="e">
        <f t="shared" si="29"/>
        <v>#N/A</v>
      </c>
      <c r="K152" s="105" t="e">
        <f t="shared" si="22"/>
        <v>#N/A</v>
      </c>
      <c r="L152" s="105" t="e">
        <f t="shared" si="30"/>
        <v>#N/A</v>
      </c>
      <c r="M152" s="105" t="e">
        <f t="shared" si="23"/>
        <v>#N/A</v>
      </c>
      <c r="N152" s="105">
        <f>HLOOKUP(B152,'Value Comparison (T11)'!$3:$26,21,FALSE)</f>
        <v>0</v>
      </c>
      <c r="O152" s="105">
        <f>HLOOKUP(B152,'Value Comparison (T11)'!$3:$26,19,FALSE)</f>
        <v>0</v>
      </c>
      <c r="P152" s="105">
        <f>HLOOKUP(B152,'Value Comparison (T11)'!$3:$26,24,FALSE)</f>
        <v>0</v>
      </c>
    </row>
    <row r="153" spans="1:16" x14ac:dyDescent="0.25">
      <c r="A153" s="103">
        <v>150</v>
      </c>
      <c r="B153" s="104" t="str">
        <f>INDEX('Value Comparison (T11)'!$F$3:$KS$3,'Data (Hide)'!A153)</f>
        <v>Option 150</v>
      </c>
      <c r="C153" s="105">
        <f>HLOOKUP(B153,'Value Comparison (T11)'!$3:$26,20,FALSE)</f>
        <v>0</v>
      </c>
      <c r="D153" s="105">
        <f t="shared" si="24"/>
        <v>0</v>
      </c>
      <c r="E153" s="105">
        <f t="shared" si="25"/>
        <v>0</v>
      </c>
      <c r="F153" s="105" t="e">
        <f t="shared" si="26"/>
        <v>#N/A</v>
      </c>
      <c r="G153" s="105" t="e">
        <f t="shared" si="27"/>
        <v>#N/A</v>
      </c>
      <c r="H153" s="105" t="e">
        <f t="shared" si="28"/>
        <v>#N/A</v>
      </c>
      <c r="I153" s="105" t="e">
        <f t="shared" si="21"/>
        <v>#N/A</v>
      </c>
      <c r="J153" s="105" t="e">
        <f t="shared" si="29"/>
        <v>#N/A</v>
      </c>
      <c r="K153" s="105" t="e">
        <f t="shared" si="22"/>
        <v>#N/A</v>
      </c>
      <c r="L153" s="105" t="e">
        <f t="shared" si="30"/>
        <v>#N/A</v>
      </c>
      <c r="M153" s="105" t="e">
        <f t="shared" si="23"/>
        <v>#N/A</v>
      </c>
      <c r="N153" s="105">
        <f>HLOOKUP(B153,'Value Comparison (T11)'!$3:$26,21,FALSE)</f>
        <v>0</v>
      </c>
      <c r="O153" s="105">
        <f>HLOOKUP(B153,'Value Comparison (T11)'!$3:$26,19,FALSE)</f>
        <v>0</v>
      </c>
      <c r="P153" s="105">
        <f>HLOOKUP(B153,'Value Comparison (T11)'!$3:$26,24,FALSE)</f>
        <v>0</v>
      </c>
    </row>
    <row r="154" spans="1:16" x14ac:dyDescent="0.25">
      <c r="A154" s="103">
        <v>151</v>
      </c>
      <c r="B154" s="104" t="str">
        <f>INDEX('Value Comparison (T11)'!$F$3:$KS$3,'Data (Hide)'!A154)</f>
        <v>Option 151</v>
      </c>
      <c r="C154" s="105">
        <f>HLOOKUP(B154,'Value Comparison (T11)'!$3:$26,20,FALSE)</f>
        <v>0</v>
      </c>
      <c r="D154" s="105">
        <f t="shared" si="24"/>
        <v>0</v>
      </c>
      <c r="E154" s="105">
        <f t="shared" si="25"/>
        <v>0</v>
      </c>
      <c r="F154" s="105" t="e">
        <f t="shared" si="26"/>
        <v>#N/A</v>
      </c>
      <c r="G154" s="105" t="e">
        <f t="shared" si="27"/>
        <v>#N/A</v>
      </c>
      <c r="H154" s="105" t="e">
        <f t="shared" si="28"/>
        <v>#N/A</v>
      </c>
      <c r="I154" s="105" t="e">
        <f t="shared" si="21"/>
        <v>#N/A</v>
      </c>
      <c r="J154" s="105" t="e">
        <f t="shared" si="29"/>
        <v>#N/A</v>
      </c>
      <c r="K154" s="105" t="e">
        <f t="shared" si="22"/>
        <v>#N/A</v>
      </c>
      <c r="L154" s="105" t="e">
        <f t="shared" si="30"/>
        <v>#N/A</v>
      </c>
      <c r="M154" s="105" t="e">
        <f t="shared" si="23"/>
        <v>#N/A</v>
      </c>
      <c r="N154" s="105">
        <f>HLOOKUP(B154,'Value Comparison (T11)'!$3:$26,21,FALSE)</f>
        <v>0</v>
      </c>
      <c r="O154" s="105">
        <f>HLOOKUP(B154,'Value Comparison (T11)'!$3:$26,19,FALSE)</f>
        <v>0</v>
      </c>
      <c r="P154" s="105">
        <f>HLOOKUP(B154,'Value Comparison (T11)'!$3:$26,24,FALSE)</f>
        <v>0</v>
      </c>
    </row>
    <row r="155" spans="1:16" x14ac:dyDescent="0.25">
      <c r="A155" s="103">
        <v>152</v>
      </c>
      <c r="B155" s="104" t="str">
        <f>INDEX('Value Comparison (T11)'!$F$3:$KS$3,'Data (Hide)'!A155)</f>
        <v>Option 152</v>
      </c>
      <c r="C155" s="105">
        <f>HLOOKUP(B155,'Value Comparison (T11)'!$3:$26,20,FALSE)</f>
        <v>0</v>
      </c>
      <c r="D155" s="105">
        <f t="shared" si="24"/>
        <v>0</v>
      </c>
      <c r="E155" s="105">
        <f t="shared" si="25"/>
        <v>0</v>
      </c>
      <c r="F155" s="105" t="e">
        <f t="shared" si="26"/>
        <v>#N/A</v>
      </c>
      <c r="G155" s="105" t="e">
        <f t="shared" si="27"/>
        <v>#N/A</v>
      </c>
      <c r="H155" s="105" t="e">
        <f t="shared" si="28"/>
        <v>#N/A</v>
      </c>
      <c r="I155" s="105" t="e">
        <f t="shared" si="21"/>
        <v>#N/A</v>
      </c>
      <c r="J155" s="105" t="e">
        <f t="shared" si="29"/>
        <v>#N/A</v>
      </c>
      <c r="K155" s="105" t="e">
        <f t="shared" si="22"/>
        <v>#N/A</v>
      </c>
      <c r="L155" s="105" t="e">
        <f t="shared" si="30"/>
        <v>#N/A</v>
      </c>
      <c r="M155" s="105" t="e">
        <f t="shared" si="23"/>
        <v>#N/A</v>
      </c>
      <c r="N155" s="105">
        <f>HLOOKUP(B155,'Value Comparison (T11)'!$3:$26,21,FALSE)</f>
        <v>0</v>
      </c>
      <c r="O155" s="105">
        <f>HLOOKUP(B155,'Value Comparison (T11)'!$3:$26,19,FALSE)</f>
        <v>0</v>
      </c>
      <c r="P155" s="105">
        <f>HLOOKUP(B155,'Value Comparison (T11)'!$3:$26,24,FALSE)</f>
        <v>0</v>
      </c>
    </row>
    <row r="156" spans="1:16" x14ac:dyDescent="0.25">
      <c r="A156" s="103">
        <v>153</v>
      </c>
      <c r="B156" s="104" t="str">
        <f>INDEX('Value Comparison (T11)'!$F$3:$KS$3,'Data (Hide)'!A156)</f>
        <v>Option 153</v>
      </c>
      <c r="C156" s="105">
        <f>HLOOKUP(B156,'Value Comparison (T11)'!$3:$26,20,FALSE)</f>
        <v>0</v>
      </c>
      <c r="D156" s="105">
        <f t="shared" si="24"/>
        <v>0</v>
      </c>
      <c r="E156" s="105">
        <f t="shared" si="25"/>
        <v>0</v>
      </c>
      <c r="F156" s="105" t="e">
        <f t="shared" si="26"/>
        <v>#N/A</v>
      </c>
      <c r="G156" s="105" t="e">
        <f t="shared" si="27"/>
        <v>#N/A</v>
      </c>
      <c r="H156" s="105" t="e">
        <f t="shared" si="28"/>
        <v>#N/A</v>
      </c>
      <c r="I156" s="105" t="e">
        <f t="shared" si="21"/>
        <v>#N/A</v>
      </c>
      <c r="J156" s="105" t="e">
        <f t="shared" si="29"/>
        <v>#N/A</v>
      </c>
      <c r="K156" s="105" t="e">
        <f t="shared" si="22"/>
        <v>#N/A</v>
      </c>
      <c r="L156" s="105" t="e">
        <f t="shared" si="30"/>
        <v>#N/A</v>
      </c>
      <c r="M156" s="105" t="e">
        <f t="shared" si="23"/>
        <v>#N/A</v>
      </c>
      <c r="N156" s="105">
        <f>HLOOKUP(B156,'Value Comparison (T11)'!$3:$26,21,FALSE)</f>
        <v>0</v>
      </c>
      <c r="O156" s="105">
        <f>HLOOKUP(B156,'Value Comparison (T11)'!$3:$26,19,FALSE)</f>
        <v>0</v>
      </c>
      <c r="P156" s="105">
        <f>HLOOKUP(B156,'Value Comparison (T11)'!$3:$26,24,FALSE)</f>
        <v>0</v>
      </c>
    </row>
    <row r="157" spans="1:16" x14ac:dyDescent="0.25">
      <c r="A157" s="103">
        <v>154</v>
      </c>
      <c r="B157" s="104" t="str">
        <f>INDEX('Value Comparison (T11)'!$F$3:$KS$3,'Data (Hide)'!A157)</f>
        <v>Option 154</v>
      </c>
      <c r="C157" s="105">
        <f>HLOOKUP(B157,'Value Comparison (T11)'!$3:$26,20,FALSE)</f>
        <v>0</v>
      </c>
      <c r="D157" s="105">
        <f t="shared" si="24"/>
        <v>0</v>
      </c>
      <c r="E157" s="105">
        <f t="shared" si="25"/>
        <v>0</v>
      </c>
      <c r="F157" s="105" t="e">
        <f t="shared" si="26"/>
        <v>#N/A</v>
      </c>
      <c r="G157" s="105" t="e">
        <f t="shared" si="27"/>
        <v>#N/A</v>
      </c>
      <c r="H157" s="105" t="e">
        <f t="shared" si="28"/>
        <v>#N/A</v>
      </c>
      <c r="I157" s="105" t="e">
        <f t="shared" si="21"/>
        <v>#N/A</v>
      </c>
      <c r="J157" s="105" t="e">
        <f t="shared" si="29"/>
        <v>#N/A</v>
      </c>
      <c r="K157" s="105" t="e">
        <f t="shared" si="22"/>
        <v>#N/A</v>
      </c>
      <c r="L157" s="105" t="e">
        <f t="shared" si="30"/>
        <v>#N/A</v>
      </c>
      <c r="M157" s="105" t="e">
        <f t="shared" si="23"/>
        <v>#N/A</v>
      </c>
      <c r="N157" s="105">
        <f>HLOOKUP(B157,'Value Comparison (T11)'!$3:$26,21,FALSE)</f>
        <v>0</v>
      </c>
      <c r="O157" s="105">
        <f>HLOOKUP(B157,'Value Comparison (T11)'!$3:$26,19,FALSE)</f>
        <v>0</v>
      </c>
      <c r="P157" s="105">
        <f>HLOOKUP(B157,'Value Comparison (T11)'!$3:$26,24,FALSE)</f>
        <v>0</v>
      </c>
    </row>
    <row r="158" spans="1:16" x14ac:dyDescent="0.25">
      <c r="A158" s="103">
        <v>155</v>
      </c>
      <c r="B158" s="104" t="str">
        <f>INDEX('Value Comparison (T11)'!$F$3:$KS$3,'Data (Hide)'!A158)</f>
        <v>Option 155</v>
      </c>
      <c r="C158" s="105">
        <f>HLOOKUP(B158,'Value Comparison (T11)'!$3:$26,20,FALSE)</f>
        <v>0</v>
      </c>
      <c r="D158" s="105">
        <f t="shared" si="24"/>
        <v>0</v>
      </c>
      <c r="E158" s="105">
        <f t="shared" si="25"/>
        <v>0</v>
      </c>
      <c r="F158" s="105" t="e">
        <f t="shared" si="26"/>
        <v>#N/A</v>
      </c>
      <c r="G158" s="105" t="e">
        <f t="shared" si="27"/>
        <v>#N/A</v>
      </c>
      <c r="H158" s="105" t="e">
        <f t="shared" si="28"/>
        <v>#N/A</v>
      </c>
      <c r="I158" s="105" t="e">
        <f t="shared" si="21"/>
        <v>#N/A</v>
      </c>
      <c r="J158" s="105" t="e">
        <f t="shared" si="29"/>
        <v>#N/A</v>
      </c>
      <c r="K158" s="105" t="e">
        <f t="shared" si="22"/>
        <v>#N/A</v>
      </c>
      <c r="L158" s="105" t="e">
        <f t="shared" si="30"/>
        <v>#N/A</v>
      </c>
      <c r="M158" s="105" t="e">
        <f t="shared" si="23"/>
        <v>#N/A</v>
      </c>
      <c r="N158" s="105">
        <f>HLOOKUP(B158,'Value Comparison (T11)'!$3:$26,21,FALSE)</f>
        <v>0</v>
      </c>
      <c r="O158" s="105">
        <f>HLOOKUP(B158,'Value Comparison (T11)'!$3:$26,19,FALSE)</f>
        <v>0</v>
      </c>
      <c r="P158" s="105">
        <f>HLOOKUP(B158,'Value Comparison (T11)'!$3:$26,24,FALSE)</f>
        <v>0</v>
      </c>
    </row>
    <row r="159" spans="1:16" x14ac:dyDescent="0.25">
      <c r="A159" s="103">
        <v>156</v>
      </c>
      <c r="B159" s="104" t="str">
        <f>INDEX('Value Comparison (T11)'!$F$3:$KS$3,'Data (Hide)'!A159)</f>
        <v>Option 156</v>
      </c>
      <c r="C159" s="105">
        <f>HLOOKUP(B159,'Value Comparison (T11)'!$3:$26,20,FALSE)</f>
        <v>0</v>
      </c>
      <c r="D159" s="105">
        <f t="shared" si="24"/>
        <v>0</v>
      </c>
      <c r="E159" s="105">
        <f t="shared" si="25"/>
        <v>0</v>
      </c>
      <c r="F159" s="105" t="e">
        <f t="shared" si="26"/>
        <v>#N/A</v>
      </c>
      <c r="G159" s="105" t="e">
        <f t="shared" si="27"/>
        <v>#N/A</v>
      </c>
      <c r="H159" s="105" t="e">
        <f t="shared" si="28"/>
        <v>#N/A</v>
      </c>
      <c r="I159" s="105" t="e">
        <f t="shared" si="21"/>
        <v>#N/A</v>
      </c>
      <c r="J159" s="105" t="e">
        <f t="shared" si="29"/>
        <v>#N/A</v>
      </c>
      <c r="K159" s="105" t="e">
        <f t="shared" si="22"/>
        <v>#N/A</v>
      </c>
      <c r="L159" s="105" t="e">
        <f t="shared" si="30"/>
        <v>#N/A</v>
      </c>
      <c r="M159" s="105" t="e">
        <f t="shared" si="23"/>
        <v>#N/A</v>
      </c>
      <c r="N159" s="105">
        <f>HLOOKUP(B159,'Value Comparison (T11)'!$3:$26,21,FALSE)</f>
        <v>0</v>
      </c>
      <c r="O159" s="105">
        <f>HLOOKUP(B159,'Value Comparison (T11)'!$3:$26,19,FALSE)</f>
        <v>0</v>
      </c>
      <c r="P159" s="105">
        <f>HLOOKUP(B159,'Value Comparison (T11)'!$3:$26,24,FALSE)</f>
        <v>0</v>
      </c>
    </row>
    <row r="160" spans="1:16" x14ac:dyDescent="0.25">
      <c r="A160" s="103">
        <v>157</v>
      </c>
      <c r="B160" s="104" t="str">
        <f>INDEX('Value Comparison (T11)'!$F$3:$KS$3,'Data (Hide)'!A160)</f>
        <v>Option 157</v>
      </c>
      <c r="C160" s="105">
        <f>HLOOKUP(B160,'Value Comparison (T11)'!$3:$26,20,FALSE)</f>
        <v>0</v>
      </c>
      <c r="D160" s="105">
        <f t="shared" si="24"/>
        <v>0</v>
      </c>
      <c r="E160" s="105">
        <f t="shared" si="25"/>
        <v>0</v>
      </c>
      <c r="F160" s="105" t="e">
        <f t="shared" si="26"/>
        <v>#N/A</v>
      </c>
      <c r="G160" s="105" t="e">
        <f t="shared" si="27"/>
        <v>#N/A</v>
      </c>
      <c r="H160" s="105" t="e">
        <f t="shared" si="28"/>
        <v>#N/A</v>
      </c>
      <c r="I160" s="105" t="e">
        <f t="shared" si="21"/>
        <v>#N/A</v>
      </c>
      <c r="J160" s="105" t="e">
        <f t="shared" si="29"/>
        <v>#N/A</v>
      </c>
      <c r="K160" s="105" t="e">
        <f t="shared" si="22"/>
        <v>#N/A</v>
      </c>
      <c r="L160" s="105" t="e">
        <f t="shared" si="30"/>
        <v>#N/A</v>
      </c>
      <c r="M160" s="105" t="e">
        <f t="shared" si="23"/>
        <v>#N/A</v>
      </c>
      <c r="N160" s="105">
        <f>HLOOKUP(B160,'Value Comparison (T11)'!$3:$26,21,FALSE)</f>
        <v>0</v>
      </c>
      <c r="O160" s="105">
        <f>HLOOKUP(B160,'Value Comparison (T11)'!$3:$26,19,FALSE)</f>
        <v>0</v>
      </c>
      <c r="P160" s="105">
        <f>HLOOKUP(B160,'Value Comparison (T11)'!$3:$26,24,FALSE)</f>
        <v>0</v>
      </c>
    </row>
    <row r="161" spans="1:16" x14ac:dyDescent="0.25">
      <c r="A161" s="103">
        <v>158</v>
      </c>
      <c r="B161" s="104" t="str">
        <f>INDEX('Value Comparison (T11)'!$F$3:$KS$3,'Data (Hide)'!A161)</f>
        <v>Option 158</v>
      </c>
      <c r="C161" s="105">
        <f>HLOOKUP(B161,'Value Comparison (T11)'!$3:$26,20,FALSE)</f>
        <v>0</v>
      </c>
      <c r="D161" s="105">
        <f t="shared" si="24"/>
        <v>0</v>
      </c>
      <c r="E161" s="105">
        <f t="shared" si="25"/>
        <v>0</v>
      </c>
      <c r="F161" s="105" t="e">
        <f t="shared" si="26"/>
        <v>#N/A</v>
      </c>
      <c r="G161" s="105" t="e">
        <f t="shared" si="27"/>
        <v>#N/A</v>
      </c>
      <c r="H161" s="105" t="e">
        <f t="shared" si="28"/>
        <v>#N/A</v>
      </c>
      <c r="I161" s="105" t="e">
        <f t="shared" si="21"/>
        <v>#N/A</v>
      </c>
      <c r="J161" s="105" t="e">
        <f t="shared" si="29"/>
        <v>#N/A</v>
      </c>
      <c r="K161" s="105" t="e">
        <f t="shared" si="22"/>
        <v>#N/A</v>
      </c>
      <c r="L161" s="105" t="e">
        <f t="shared" si="30"/>
        <v>#N/A</v>
      </c>
      <c r="M161" s="105" t="e">
        <f t="shared" si="23"/>
        <v>#N/A</v>
      </c>
      <c r="N161" s="105">
        <f>HLOOKUP(B161,'Value Comparison (T11)'!$3:$26,21,FALSE)</f>
        <v>0</v>
      </c>
      <c r="O161" s="105">
        <f>HLOOKUP(B161,'Value Comparison (T11)'!$3:$26,19,FALSE)</f>
        <v>0</v>
      </c>
      <c r="P161" s="105">
        <f>HLOOKUP(B161,'Value Comparison (T11)'!$3:$26,24,FALSE)</f>
        <v>0</v>
      </c>
    </row>
    <row r="162" spans="1:16" x14ac:dyDescent="0.25">
      <c r="A162" s="103">
        <v>159</v>
      </c>
      <c r="B162" s="104" t="str">
        <f>INDEX('Value Comparison (T11)'!$F$3:$KS$3,'Data (Hide)'!A162)</f>
        <v>Option 159</v>
      </c>
      <c r="C162" s="105">
        <f>HLOOKUP(B162,'Value Comparison (T11)'!$3:$26,20,FALSE)</f>
        <v>0</v>
      </c>
      <c r="D162" s="105">
        <f t="shared" si="24"/>
        <v>0</v>
      </c>
      <c r="E162" s="105">
        <f t="shared" si="25"/>
        <v>0</v>
      </c>
      <c r="F162" s="105" t="e">
        <f t="shared" si="26"/>
        <v>#N/A</v>
      </c>
      <c r="G162" s="105" t="e">
        <f t="shared" si="27"/>
        <v>#N/A</v>
      </c>
      <c r="H162" s="105" t="e">
        <f t="shared" si="28"/>
        <v>#N/A</v>
      </c>
      <c r="I162" s="105" t="e">
        <f t="shared" si="21"/>
        <v>#N/A</v>
      </c>
      <c r="J162" s="105" t="e">
        <f t="shared" si="29"/>
        <v>#N/A</v>
      </c>
      <c r="K162" s="105" t="e">
        <f t="shared" si="22"/>
        <v>#N/A</v>
      </c>
      <c r="L162" s="105" t="e">
        <f t="shared" si="30"/>
        <v>#N/A</v>
      </c>
      <c r="M162" s="105" t="e">
        <f t="shared" si="23"/>
        <v>#N/A</v>
      </c>
      <c r="N162" s="105">
        <f>HLOOKUP(B162,'Value Comparison (T11)'!$3:$26,21,FALSE)</f>
        <v>0</v>
      </c>
      <c r="O162" s="105">
        <f>HLOOKUP(B162,'Value Comparison (T11)'!$3:$26,19,FALSE)</f>
        <v>0</v>
      </c>
      <c r="P162" s="105">
        <f>HLOOKUP(B162,'Value Comparison (T11)'!$3:$26,24,FALSE)</f>
        <v>0</v>
      </c>
    </row>
    <row r="163" spans="1:16" x14ac:dyDescent="0.25">
      <c r="A163" s="103">
        <v>160</v>
      </c>
      <c r="B163" s="104" t="str">
        <f>INDEX('Value Comparison (T11)'!$F$3:$KS$3,'Data (Hide)'!A163)</f>
        <v>Option 160</v>
      </c>
      <c r="C163" s="105">
        <f>HLOOKUP(B163,'Value Comparison (T11)'!$3:$26,20,FALSE)</f>
        <v>0</v>
      </c>
      <c r="D163" s="105">
        <f t="shared" si="24"/>
        <v>0</v>
      </c>
      <c r="E163" s="105">
        <f t="shared" si="25"/>
        <v>0</v>
      </c>
      <c r="F163" s="105" t="e">
        <f t="shared" si="26"/>
        <v>#N/A</v>
      </c>
      <c r="G163" s="105" t="e">
        <f t="shared" si="27"/>
        <v>#N/A</v>
      </c>
      <c r="H163" s="105" t="e">
        <f t="shared" si="28"/>
        <v>#N/A</v>
      </c>
      <c r="I163" s="105" t="e">
        <f t="shared" si="21"/>
        <v>#N/A</v>
      </c>
      <c r="J163" s="105" t="e">
        <f t="shared" si="29"/>
        <v>#N/A</v>
      </c>
      <c r="K163" s="105" t="e">
        <f t="shared" si="22"/>
        <v>#N/A</v>
      </c>
      <c r="L163" s="105" t="e">
        <f t="shared" si="30"/>
        <v>#N/A</v>
      </c>
      <c r="M163" s="105" t="e">
        <f t="shared" si="23"/>
        <v>#N/A</v>
      </c>
      <c r="N163" s="105">
        <f>HLOOKUP(B163,'Value Comparison (T11)'!$3:$26,21,FALSE)</f>
        <v>0</v>
      </c>
      <c r="O163" s="105">
        <f>HLOOKUP(B163,'Value Comparison (T11)'!$3:$26,19,FALSE)</f>
        <v>0</v>
      </c>
      <c r="P163" s="105">
        <f>HLOOKUP(B163,'Value Comparison (T11)'!$3:$26,24,FALSE)</f>
        <v>0</v>
      </c>
    </row>
    <row r="164" spans="1:16" x14ac:dyDescent="0.25">
      <c r="A164" s="103">
        <v>161</v>
      </c>
      <c r="B164" s="104" t="str">
        <f>INDEX('Value Comparison (T11)'!$F$3:$KS$3,'Data (Hide)'!A164)</f>
        <v>Option 161</v>
      </c>
      <c r="C164" s="105">
        <f>HLOOKUP(B164,'Value Comparison (T11)'!$3:$26,20,FALSE)</f>
        <v>0</v>
      </c>
      <c r="D164" s="105">
        <f t="shared" si="24"/>
        <v>0</v>
      </c>
      <c r="E164" s="105">
        <f t="shared" si="25"/>
        <v>0</v>
      </c>
      <c r="F164" s="105" t="e">
        <f t="shared" si="26"/>
        <v>#N/A</v>
      </c>
      <c r="G164" s="105" t="e">
        <f t="shared" si="27"/>
        <v>#N/A</v>
      </c>
      <c r="H164" s="105" t="e">
        <f t="shared" si="28"/>
        <v>#N/A</v>
      </c>
      <c r="I164" s="105" t="e">
        <f t="shared" si="21"/>
        <v>#N/A</v>
      </c>
      <c r="J164" s="105" t="e">
        <f t="shared" si="29"/>
        <v>#N/A</v>
      </c>
      <c r="K164" s="105" t="e">
        <f t="shared" si="22"/>
        <v>#N/A</v>
      </c>
      <c r="L164" s="105" t="e">
        <f t="shared" si="30"/>
        <v>#N/A</v>
      </c>
      <c r="M164" s="105" t="e">
        <f t="shared" si="23"/>
        <v>#N/A</v>
      </c>
      <c r="N164" s="105">
        <f>HLOOKUP(B164,'Value Comparison (T11)'!$3:$26,21,FALSE)</f>
        <v>0</v>
      </c>
      <c r="O164" s="105">
        <f>HLOOKUP(B164,'Value Comparison (T11)'!$3:$26,19,FALSE)</f>
        <v>0</v>
      </c>
      <c r="P164" s="105">
        <f>HLOOKUP(B164,'Value Comparison (T11)'!$3:$26,24,FALSE)</f>
        <v>0</v>
      </c>
    </row>
    <row r="165" spans="1:16" x14ac:dyDescent="0.25">
      <c r="A165" s="103">
        <v>162</v>
      </c>
      <c r="B165" s="104" t="str">
        <f>INDEX('Value Comparison (T11)'!$F$3:$KS$3,'Data (Hide)'!A165)</f>
        <v>Option 162</v>
      </c>
      <c r="C165" s="105">
        <f>HLOOKUP(B165,'Value Comparison (T11)'!$3:$26,20,FALSE)</f>
        <v>0</v>
      </c>
      <c r="D165" s="105">
        <f t="shared" si="24"/>
        <v>0</v>
      </c>
      <c r="E165" s="105">
        <f t="shared" si="25"/>
        <v>0</v>
      </c>
      <c r="F165" s="105" t="e">
        <f t="shared" si="26"/>
        <v>#N/A</v>
      </c>
      <c r="G165" s="105" t="e">
        <f t="shared" si="27"/>
        <v>#N/A</v>
      </c>
      <c r="H165" s="105" t="e">
        <f t="shared" si="28"/>
        <v>#N/A</v>
      </c>
      <c r="I165" s="105" t="e">
        <f t="shared" si="21"/>
        <v>#N/A</v>
      </c>
      <c r="J165" s="105" t="e">
        <f t="shared" si="29"/>
        <v>#N/A</v>
      </c>
      <c r="K165" s="105" t="e">
        <f t="shared" si="22"/>
        <v>#N/A</v>
      </c>
      <c r="L165" s="105" t="e">
        <f t="shared" si="30"/>
        <v>#N/A</v>
      </c>
      <c r="M165" s="105" t="e">
        <f t="shared" si="23"/>
        <v>#N/A</v>
      </c>
      <c r="N165" s="105">
        <f>HLOOKUP(B165,'Value Comparison (T11)'!$3:$26,21,FALSE)</f>
        <v>0</v>
      </c>
      <c r="O165" s="105">
        <f>HLOOKUP(B165,'Value Comparison (T11)'!$3:$26,19,FALSE)</f>
        <v>0</v>
      </c>
      <c r="P165" s="105">
        <f>HLOOKUP(B165,'Value Comparison (T11)'!$3:$26,24,FALSE)</f>
        <v>0</v>
      </c>
    </row>
    <row r="166" spans="1:16" x14ac:dyDescent="0.25">
      <c r="A166" s="103">
        <v>163</v>
      </c>
      <c r="B166" s="104" t="str">
        <f>INDEX('Value Comparison (T11)'!$F$3:$KS$3,'Data (Hide)'!A166)</f>
        <v>Option 163</v>
      </c>
      <c r="C166" s="105">
        <f>HLOOKUP(B166,'Value Comparison (T11)'!$3:$26,20,FALSE)</f>
        <v>0</v>
      </c>
      <c r="D166" s="105">
        <f t="shared" si="24"/>
        <v>0</v>
      </c>
      <c r="E166" s="105">
        <f t="shared" si="25"/>
        <v>0</v>
      </c>
      <c r="F166" s="105" t="e">
        <f t="shared" si="26"/>
        <v>#N/A</v>
      </c>
      <c r="G166" s="105" t="e">
        <f t="shared" si="27"/>
        <v>#N/A</v>
      </c>
      <c r="H166" s="105" t="e">
        <f t="shared" si="28"/>
        <v>#N/A</v>
      </c>
      <c r="I166" s="105" t="e">
        <f t="shared" si="21"/>
        <v>#N/A</v>
      </c>
      <c r="J166" s="105" t="e">
        <f t="shared" si="29"/>
        <v>#N/A</v>
      </c>
      <c r="K166" s="105" t="e">
        <f t="shared" si="22"/>
        <v>#N/A</v>
      </c>
      <c r="L166" s="105" t="e">
        <f t="shared" si="30"/>
        <v>#N/A</v>
      </c>
      <c r="M166" s="105" t="e">
        <f t="shared" si="23"/>
        <v>#N/A</v>
      </c>
      <c r="N166" s="105">
        <f>HLOOKUP(B166,'Value Comparison (T11)'!$3:$26,21,FALSE)</f>
        <v>0</v>
      </c>
      <c r="O166" s="105">
        <f>HLOOKUP(B166,'Value Comparison (T11)'!$3:$26,19,FALSE)</f>
        <v>0</v>
      </c>
      <c r="P166" s="105">
        <f>HLOOKUP(B166,'Value Comparison (T11)'!$3:$26,24,FALSE)</f>
        <v>0</v>
      </c>
    </row>
    <row r="167" spans="1:16" x14ac:dyDescent="0.25">
      <c r="A167" s="103">
        <v>164</v>
      </c>
      <c r="B167" s="104" t="str">
        <f>INDEX('Value Comparison (T11)'!$F$3:$KS$3,'Data (Hide)'!A167)</f>
        <v>Option 164</v>
      </c>
      <c r="C167" s="105">
        <f>HLOOKUP(B167,'Value Comparison (T11)'!$3:$26,20,FALSE)</f>
        <v>0</v>
      </c>
      <c r="D167" s="105">
        <f t="shared" si="24"/>
        <v>0</v>
      </c>
      <c r="E167" s="105">
        <f t="shared" si="25"/>
        <v>0</v>
      </c>
      <c r="F167" s="105" t="e">
        <f t="shared" si="26"/>
        <v>#N/A</v>
      </c>
      <c r="G167" s="105" t="e">
        <f t="shared" si="27"/>
        <v>#N/A</v>
      </c>
      <c r="H167" s="105" t="e">
        <f t="shared" si="28"/>
        <v>#N/A</v>
      </c>
      <c r="I167" s="105" t="e">
        <f t="shared" si="21"/>
        <v>#N/A</v>
      </c>
      <c r="J167" s="105" t="e">
        <f t="shared" si="29"/>
        <v>#N/A</v>
      </c>
      <c r="K167" s="105" t="e">
        <f t="shared" si="22"/>
        <v>#N/A</v>
      </c>
      <c r="L167" s="105" t="e">
        <f t="shared" si="30"/>
        <v>#N/A</v>
      </c>
      <c r="M167" s="105" t="e">
        <f t="shared" si="23"/>
        <v>#N/A</v>
      </c>
      <c r="N167" s="105">
        <f>HLOOKUP(B167,'Value Comparison (T11)'!$3:$26,21,FALSE)</f>
        <v>0</v>
      </c>
      <c r="O167" s="105">
        <f>HLOOKUP(B167,'Value Comparison (T11)'!$3:$26,19,FALSE)</f>
        <v>0</v>
      </c>
      <c r="P167" s="105">
        <f>HLOOKUP(B167,'Value Comparison (T11)'!$3:$26,24,FALSE)</f>
        <v>0</v>
      </c>
    </row>
    <row r="168" spans="1:16" x14ac:dyDescent="0.25">
      <c r="A168" s="103">
        <v>165</v>
      </c>
      <c r="B168" s="104" t="str">
        <f>INDEX('Value Comparison (T11)'!$F$3:$KS$3,'Data (Hide)'!A168)</f>
        <v>Option 165</v>
      </c>
      <c r="C168" s="105">
        <f>HLOOKUP(B168,'Value Comparison (T11)'!$3:$26,20,FALSE)</f>
        <v>0</v>
      </c>
      <c r="D168" s="105">
        <f t="shared" si="24"/>
        <v>0</v>
      </c>
      <c r="E168" s="105">
        <f t="shared" si="25"/>
        <v>0</v>
      </c>
      <c r="F168" s="105" t="e">
        <f t="shared" si="26"/>
        <v>#N/A</v>
      </c>
      <c r="G168" s="105" t="e">
        <f t="shared" si="27"/>
        <v>#N/A</v>
      </c>
      <c r="H168" s="105" t="e">
        <f t="shared" si="28"/>
        <v>#N/A</v>
      </c>
      <c r="I168" s="105" t="e">
        <f t="shared" si="21"/>
        <v>#N/A</v>
      </c>
      <c r="J168" s="105" t="e">
        <f t="shared" si="29"/>
        <v>#N/A</v>
      </c>
      <c r="K168" s="105" t="e">
        <f t="shared" si="22"/>
        <v>#N/A</v>
      </c>
      <c r="L168" s="105" t="e">
        <f t="shared" si="30"/>
        <v>#N/A</v>
      </c>
      <c r="M168" s="105" t="e">
        <f t="shared" si="23"/>
        <v>#N/A</v>
      </c>
      <c r="N168" s="105">
        <f>HLOOKUP(B168,'Value Comparison (T11)'!$3:$26,21,FALSE)</f>
        <v>0</v>
      </c>
      <c r="O168" s="105">
        <f>HLOOKUP(B168,'Value Comparison (T11)'!$3:$26,19,FALSE)</f>
        <v>0</v>
      </c>
      <c r="P168" s="105">
        <f>HLOOKUP(B168,'Value Comparison (T11)'!$3:$26,24,FALSE)</f>
        <v>0</v>
      </c>
    </row>
    <row r="169" spans="1:16" x14ac:dyDescent="0.25">
      <c r="A169" s="103">
        <v>166</v>
      </c>
      <c r="B169" s="104" t="str">
        <f>INDEX('Value Comparison (T11)'!$F$3:$KS$3,'Data (Hide)'!A169)</f>
        <v>Option 166</v>
      </c>
      <c r="C169" s="105">
        <f>HLOOKUP(B169,'Value Comparison (T11)'!$3:$26,20,FALSE)</f>
        <v>0</v>
      </c>
      <c r="D169" s="105">
        <f t="shared" si="24"/>
        <v>0</v>
      </c>
      <c r="E169" s="105">
        <f t="shared" si="25"/>
        <v>0</v>
      </c>
      <c r="F169" s="105" t="e">
        <f t="shared" si="26"/>
        <v>#N/A</v>
      </c>
      <c r="G169" s="105" t="e">
        <f t="shared" si="27"/>
        <v>#N/A</v>
      </c>
      <c r="H169" s="105" t="e">
        <f t="shared" si="28"/>
        <v>#N/A</v>
      </c>
      <c r="I169" s="105" t="e">
        <f t="shared" si="21"/>
        <v>#N/A</v>
      </c>
      <c r="J169" s="105" t="e">
        <f t="shared" si="29"/>
        <v>#N/A</v>
      </c>
      <c r="K169" s="105" t="e">
        <f t="shared" si="22"/>
        <v>#N/A</v>
      </c>
      <c r="L169" s="105" t="e">
        <f t="shared" si="30"/>
        <v>#N/A</v>
      </c>
      <c r="M169" s="105" t="e">
        <f t="shared" si="23"/>
        <v>#N/A</v>
      </c>
      <c r="N169" s="105">
        <f>HLOOKUP(B169,'Value Comparison (T11)'!$3:$26,21,FALSE)</f>
        <v>0</v>
      </c>
      <c r="O169" s="105">
        <f>HLOOKUP(B169,'Value Comparison (T11)'!$3:$26,19,FALSE)</f>
        <v>0</v>
      </c>
      <c r="P169" s="105">
        <f>HLOOKUP(B169,'Value Comparison (T11)'!$3:$26,24,FALSE)</f>
        <v>0</v>
      </c>
    </row>
    <row r="170" spans="1:16" x14ac:dyDescent="0.25">
      <c r="A170" s="103">
        <v>167</v>
      </c>
      <c r="B170" s="104" t="str">
        <f>INDEX('Value Comparison (T11)'!$F$3:$KS$3,'Data (Hide)'!A170)</f>
        <v>Option 167</v>
      </c>
      <c r="C170" s="105">
        <f>HLOOKUP(B170,'Value Comparison (T11)'!$3:$26,20,FALSE)</f>
        <v>0</v>
      </c>
      <c r="D170" s="105">
        <f t="shared" si="24"/>
        <v>0</v>
      </c>
      <c r="E170" s="105">
        <f t="shared" si="25"/>
        <v>0</v>
      </c>
      <c r="F170" s="105" t="e">
        <f t="shared" si="26"/>
        <v>#N/A</v>
      </c>
      <c r="G170" s="105" t="e">
        <f t="shared" si="27"/>
        <v>#N/A</v>
      </c>
      <c r="H170" s="105" t="e">
        <f t="shared" si="28"/>
        <v>#N/A</v>
      </c>
      <c r="I170" s="105" t="e">
        <f t="shared" si="21"/>
        <v>#N/A</v>
      </c>
      <c r="J170" s="105" t="e">
        <f t="shared" si="29"/>
        <v>#N/A</v>
      </c>
      <c r="K170" s="105" t="e">
        <f t="shared" si="22"/>
        <v>#N/A</v>
      </c>
      <c r="L170" s="105" t="e">
        <f t="shared" si="30"/>
        <v>#N/A</v>
      </c>
      <c r="M170" s="105" t="e">
        <f t="shared" si="23"/>
        <v>#N/A</v>
      </c>
      <c r="N170" s="105">
        <f>HLOOKUP(B170,'Value Comparison (T11)'!$3:$26,21,FALSE)</f>
        <v>0</v>
      </c>
      <c r="O170" s="105">
        <f>HLOOKUP(B170,'Value Comparison (T11)'!$3:$26,19,FALSE)</f>
        <v>0</v>
      </c>
      <c r="P170" s="105">
        <f>HLOOKUP(B170,'Value Comparison (T11)'!$3:$26,24,FALSE)</f>
        <v>0</v>
      </c>
    </row>
    <row r="171" spans="1:16" x14ac:dyDescent="0.25">
      <c r="A171" s="103">
        <v>168</v>
      </c>
      <c r="B171" s="104" t="str">
        <f>INDEX('Value Comparison (T11)'!$F$3:$KS$3,'Data (Hide)'!A171)</f>
        <v>Option 168</v>
      </c>
      <c r="C171" s="105">
        <f>HLOOKUP(B171,'Value Comparison (T11)'!$3:$26,20,FALSE)</f>
        <v>0</v>
      </c>
      <c r="D171" s="105">
        <f t="shared" si="24"/>
        <v>0</v>
      </c>
      <c r="E171" s="105">
        <f t="shared" si="25"/>
        <v>0</v>
      </c>
      <c r="F171" s="105" t="e">
        <f t="shared" si="26"/>
        <v>#N/A</v>
      </c>
      <c r="G171" s="105" t="e">
        <f t="shared" si="27"/>
        <v>#N/A</v>
      </c>
      <c r="H171" s="105" t="e">
        <f t="shared" si="28"/>
        <v>#N/A</v>
      </c>
      <c r="I171" s="105" t="e">
        <f t="shared" si="21"/>
        <v>#N/A</v>
      </c>
      <c r="J171" s="105" t="e">
        <f t="shared" si="29"/>
        <v>#N/A</v>
      </c>
      <c r="K171" s="105" t="e">
        <f t="shared" si="22"/>
        <v>#N/A</v>
      </c>
      <c r="L171" s="105" t="e">
        <f t="shared" si="30"/>
        <v>#N/A</v>
      </c>
      <c r="M171" s="105" t="e">
        <f t="shared" si="23"/>
        <v>#N/A</v>
      </c>
      <c r="N171" s="105">
        <f>HLOOKUP(B171,'Value Comparison (T11)'!$3:$26,21,FALSE)</f>
        <v>0</v>
      </c>
      <c r="O171" s="105">
        <f>HLOOKUP(B171,'Value Comparison (T11)'!$3:$26,19,FALSE)</f>
        <v>0</v>
      </c>
      <c r="P171" s="105">
        <f>HLOOKUP(B171,'Value Comparison (T11)'!$3:$26,24,FALSE)</f>
        <v>0</v>
      </c>
    </row>
    <row r="172" spans="1:16" x14ac:dyDescent="0.25">
      <c r="A172" s="103">
        <v>169</v>
      </c>
      <c r="B172" s="104" t="str">
        <f>INDEX('Value Comparison (T11)'!$F$3:$KS$3,'Data (Hide)'!A172)</f>
        <v>Option 169</v>
      </c>
      <c r="C172" s="105">
        <f>HLOOKUP(B172,'Value Comparison (T11)'!$3:$26,20,FALSE)</f>
        <v>0</v>
      </c>
      <c r="D172" s="105">
        <f t="shared" si="24"/>
        <v>0</v>
      </c>
      <c r="E172" s="105">
        <f t="shared" si="25"/>
        <v>0</v>
      </c>
      <c r="F172" s="105" t="e">
        <f t="shared" si="26"/>
        <v>#N/A</v>
      </c>
      <c r="G172" s="105" t="e">
        <f t="shared" si="27"/>
        <v>#N/A</v>
      </c>
      <c r="H172" s="105" t="e">
        <f t="shared" si="28"/>
        <v>#N/A</v>
      </c>
      <c r="I172" s="105" t="e">
        <f t="shared" si="21"/>
        <v>#N/A</v>
      </c>
      <c r="J172" s="105" t="e">
        <f t="shared" si="29"/>
        <v>#N/A</v>
      </c>
      <c r="K172" s="105" t="e">
        <f t="shared" si="22"/>
        <v>#N/A</v>
      </c>
      <c r="L172" s="105" t="e">
        <f t="shared" si="30"/>
        <v>#N/A</v>
      </c>
      <c r="M172" s="105" t="e">
        <f t="shared" si="23"/>
        <v>#N/A</v>
      </c>
      <c r="N172" s="105">
        <f>HLOOKUP(B172,'Value Comparison (T11)'!$3:$26,21,FALSE)</f>
        <v>0</v>
      </c>
      <c r="O172" s="105">
        <f>HLOOKUP(B172,'Value Comparison (T11)'!$3:$26,19,FALSE)</f>
        <v>0</v>
      </c>
      <c r="P172" s="105">
        <f>HLOOKUP(B172,'Value Comparison (T11)'!$3:$26,24,FALSE)</f>
        <v>0</v>
      </c>
    </row>
    <row r="173" spans="1:16" x14ac:dyDescent="0.25">
      <c r="A173" s="103">
        <v>170</v>
      </c>
      <c r="B173" s="104" t="str">
        <f>INDEX('Value Comparison (T11)'!$F$3:$KS$3,'Data (Hide)'!A173)</f>
        <v>Option 170</v>
      </c>
      <c r="C173" s="105">
        <f>HLOOKUP(B173,'Value Comparison (T11)'!$3:$26,20,FALSE)</f>
        <v>0</v>
      </c>
      <c r="D173" s="105">
        <f t="shared" si="24"/>
        <v>0</v>
      </c>
      <c r="E173" s="105">
        <f t="shared" si="25"/>
        <v>0</v>
      </c>
      <c r="F173" s="105" t="e">
        <f t="shared" si="26"/>
        <v>#N/A</v>
      </c>
      <c r="G173" s="105" t="e">
        <f t="shared" si="27"/>
        <v>#N/A</v>
      </c>
      <c r="H173" s="105" t="e">
        <f t="shared" si="28"/>
        <v>#N/A</v>
      </c>
      <c r="I173" s="105" t="e">
        <f t="shared" si="21"/>
        <v>#N/A</v>
      </c>
      <c r="J173" s="105" t="e">
        <f t="shared" si="29"/>
        <v>#N/A</v>
      </c>
      <c r="K173" s="105" t="e">
        <f t="shared" si="22"/>
        <v>#N/A</v>
      </c>
      <c r="L173" s="105" t="e">
        <f t="shared" si="30"/>
        <v>#N/A</v>
      </c>
      <c r="M173" s="105" t="e">
        <f t="shared" si="23"/>
        <v>#N/A</v>
      </c>
      <c r="N173" s="105">
        <f>HLOOKUP(B173,'Value Comparison (T11)'!$3:$26,21,FALSE)</f>
        <v>0</v>
      </c>
      <c r="O173" s="105">
        <f>HLOOKUP(B173,'Value Comparison (T11)'!$3:$26,19,FALSE)</f>
        <v>0</v>
      </c>
      <c r="P173" s="105">
        <f>HLOOKUP(B173,'Value Comparison (T11)'!$3:$26,24,FALSE)</f>
        <v>0</v>
      </c>
    </row>
    <row r="174" spans="1:16" x14ac:dyDescent="0.25">
      <c r="A174" s="103">
        <v>171</v>
      </c>
      <c r="B174" s="104" t="str">
        <f>INDEX('Value Comparison (T11)'!$F$3:$KS$3,'Data (Hide)'!A174)</f>
        <v>Option 171</v>
      </c>
      <c r="C174" s="105">
        <f>HLOOKUP(B174,'Value Comparison (T11)'!$3:$26,20,FALSE)</f>
        <v>0</v>
      </c>
      <c r="D174" s="105">
        <f t="shared" si="24"/>
        <v>0</v>
      </c>
      <c r="E174" s="105">
        <f t="shared" si="25"/>
        <v>0</v>
      </c>
      <c r="F174" s="105" t="e">
        <f t="shared" si="26"/>
        <v>#N/A</v>
      </c>
      <c r="G174" s="105" t="e">
        <f t="shared" si="27"/>
        <v>#N/A</v>
      </c>
      <c r="H174" s="105" t="e">
        <f t="shared" si="28"/>
        <v>#N/A</v>
      </c>
      <c r="I174" s="105" t="e">
        <f t="shared" si="21"/>
        <v>#N/A</v>
      </c>
      <c r="J174" s="105" t="e">
        <f t="shared" si="29"/>
        <v>#N/A</v>
      </c>
      <c r="K174" s="105" t="e">
        <f t="shared" si="22"/>
        <v>#N/A</v>
      </c>
      <c r="L174" s="105" t="e">
        <f t="shared" si="30"/>
        <v>#N/A</v>
      </c>
      <c r="M174" s="105" t="e">
        <f t="shared" si="23"/>
        <v>#N/A</v>
      </c>
      <c r="N174" s="105">
        <f>HLOOKUP(B174,'Value Comparison (T11)'!$3:$26,21,FALSE)</f>
        <v>0</v>
      </c>
      <c r="O174" s="105">
        <f>HLOOKUP(B174,'Value Comparison (T11)'!$3:$26,19,FALSE)</f>
        <v>0</v>
      </c>
      <c r="P174" s="105">
        <f>HLOOKUP(B174,'Value Comparison (T11)'!$3:$26,24,FALSE)</f>
        <v>0</v>
      </c>
    </row>
    <row r="175" spans="1:16" x14ac:dyDescent="0.25">
      <c r="A175" s="103">
        <v>172</v>
      </c>
      <c r="B175" s="104" t="str">
        <f>INDEX('Value Comparison (T11)'!$F$3:$KS$3,'Data (Hide)'!A175)</f>
        <v>Option 172</v>
      </c>
      <c r="C175" s="105">
        <f>HLOOKUP(B175,'Value Comparison (T11)'!$3:$26,20,FALSE)</f>
        <v>0</v>
      </c>
      <c r="D175" s="105">
        <f t="shared" si="24"/>
        <v>0</v>
      </c>
      <c r="E175" s="105">
        <f t="shared" si="25"/>
        <v>0</v>
      </c>
      <c r="F175" s="105" t="e">
        <f t="shared" si="26"/>
        <v>#N/A</v>
      </c>
      <c r="G175" s="105" t="e">
        <f t="shared" si="27"/>
        <v>#N/A</v>
      </c>
      <c r="H175" s="105" t="e">
        <f t="shared" si="28"/>
        <v>#N/A</v>
      </c>
      <c r="I175" s="105" t="e">
        <f t="shared" si="21"/>
        <v>#N/A</v>
      </c>
      <c r="J175" s="105" t="e">
        <f t="shared" si="29"/>
        <v>#N/A</v>
      </c>
      <c r="K175" s="105" t="e">
        <f t="shared" si="22"/>
        <v>#N/A</v>
      </c>
      <c r="L175" s="105" t="e">
        <f t="shared" si="30"/>
        <v>#N/A</v>
      </c>
      <c r="M175" s="105" t="e">
        <f t="shared" si="23"/>
        <v>#N/A</v>
      </c>
      <c r="N175" s="105">
        <f>HLOOKUP(B175,'Value Comparison (T11)'!$3:$26,21,FALSE)</f>
        <v>0</v>
      </c>
      <c r="O175" s="105">
        <f>HLOOKUP(B175,'Value Comparison (T11)'!$3:$26,19,FALSE)</f>
        <v>0</v>
      </c>
      <c r="P175" s="105">
        <f>HLOOKUP(B175,'Value Comparison (T11)'!$3:$26,24,FALSE)</f>
        <v>0</v>
      </c>
    </row>
    <row r="176" spans="1:16" x14ac:dyDescent="0.25">
      <c r="A176" s="103">
        <v>173</v>
      </c>
      <c r="B176" s="104" t="str">
        <f>INDEX('Value Comparison (T11)'!$F$3:$KS$3,'Data (Hide)'!A176)</f>
        <v>Option 173</v>
      </c>
      <c r="C176" s="105">
        <f>HLOOKUP(B176,'Value Comparison (T11)'!$3:$26,20,FALSE)</f>
        <v>0</v>
      </c>
      <c r="D176" s="105">
        <f t="shared" si="24"/>
        <v>0</v>
      </c>
      <c r="E176" s="105">
        <f t="shared" si="25"/>
        <v>0</v>
      </c>
      <c r="F176" s="105" t="e">
        <f t="shared" si="26"/>
        <v>#N/A</v>
      </c>
      <c r="G176" s="105" t="e">
        <f t="shared" si="27"/>
        <v>#N/A</v>
      </c>
      <c r="H176" s="105" t="e">
        <f t="shared" si="28"/>
        <v>#N/A</v>
      </c>
      <c r="I176" s="105" t="e">
        <f t="shared" si="21"/>
        <v>#N/A</v>
      </c>
      <c r="J176" s="105" t="e">
        <f t="shared" si="29"/>
        <v>#N/A</v>
      </c>
      <c r="K176" s="105" t="e">
        <f t="shared" si="22"/>
        <v>#N/A</v>
      </c>
      <c r="L176" s="105" t="e">
        <f t="shared" si="30"/>
        <v>#N/A</v>
      </c>
      <c r="M176" s="105" t="e">
        <f t="shared" si="23"/>
        <v>#N/A</v>
      </c>
      <c r="N176" s="105">
        <f>HLOOKUP(B176,'Value Comparison (T11)'!$3:$26,21,FALSE)</f>
        <v>0</v>
      </c>
      <c r="O176" s="105">
        <f>HLOOKUP(B176,'Value Comparison (T11)'!$3:$26,19,FALSE)</f>
        <v>0</v>
      </c>
      <c r="P176" s="105">
        <f>HLOOKUP(B176,'Value Comparison (T11)'!$3:$26,24,FALSE)</f>
        <v>0</v>
      </c>
    </row>
    <row r="177" spans="1:16" x14ac:dyDescent="0.25">
      <c r="A177" s="103">
        <v>174</v>
      </c>
      <c r="B177" s="104" t="str">
        <f>INDEX('Value Comparison (T11)'!$F$3:$KS$3,'Data (Hide)'!A177)</f>
        <v>Option 174</v>
      </c>
      <c r="C177" s="105">
        <f>HLOOKUP(B177,'Value Comparison (T11)'!$3:$26,20,FALSE)</f>
        <v>0</v>
      </c>
      <c r="D177" s="105">
        <f t="shared" si="24"/>
        <v>0</v>
      </c>
      <c r="E177" s="105">
        <f t="shared" si="25"/>
        <v>0</v>
      </c>
      <c r="F177" s="105" t="e">
        <f t="shared" si="26"/>
        <v>#N/A</v>
      </c>
      <c r="G177" s="105" t="e">
        <f t="shared" si="27"/>
        <v>#N/A</v>
      </c>
      <c r="H177" s="105" t="e">
        <f t="shared" si="28"/>
        <v>#N/A</v>
      </c>
      <c r="I177" s="105" t="e">
        <f t="shared" si="21"/>
        <v>#N/A</v>
      </c>
      <c r="J177" s="105" t="e">
        <f t="shared" si="29"/>
        <v>#N/A</v>
      </c>
      <c r="K177" s="105" t="e">
        <f t="shared" si="22"/>
        <v>#N/A</v>
      </c>
      <c r="L177" s="105" t="e">
        <f t="shared" si="30"/>
        <v>#N/A</v>
      </c>
      <c r="M177" s="105" t="e">
        <f t="shared" si="23"/>
        <v>#N/A</v>
      </c>
      <c r="N177" s="105">
        <f>HLOOKUP(B177,'Value Comparison (T11)'!$3:$26,21,FALSE)</f>
        <v>0</v>
      </c>
      <c r="O177" s="105">
        <f>HLOOKUP(B177,'Value Comparison (T11)'!$3:$26,19,FALSE)</f>
        <v>0</v>
      </c>
      <c r="P177" s="105">
        <f>HLOOKUP(B177,'Value Comparison (T11)'!$3:$26,24,FALSE)</f>
        <v>0</v>
      </c>
    </row>
    <row r="178" spans="1:16" x14ac:dyDescent="0.25">
      <c r="A178" s="103">
        <v>175</v>
      </c>
      <c r="B178" s="104" t="str">
        <f>INDEX('Value Comparison (T11)'!$F$3:$KS$3,'Data (Hide)'!A178)</f>
        <v>Option 175</v>
      </c>
      <c r="C178" s="105">
        <f>HLOOKUP(B178,'Value Comparison (T11)'!$3:$26,20,FALSE)</f>
        <v>0</v>
      </c>
      <c r="D178" s="105">
        <f t="shared" si="24"/>
        <v>0</v>
      </c>
      <c r="E178" s="105">
        <f t="shared" si="25"/>
        <v>0</v>
      </c>
      <c r="F178" s="105" t="e">
        <f t="shared" si="26"/>
        <v>#N/A</v>
      </c>
      <c r="G178" s="105" t="e">
        <f t="shared" si="27"/>
        <v>#N/A</v>
      </c>
      <c r="H178" s="105" t="e">
        <f t="shared" si="28"/>
        <v>#N/A</v>
      </c>
      <c r="I178" s="105" t="e">
        <f t="shared" si="21"/>
        <v>#N/A</v>
      </c>
      <c r="J178" s="105" t="e">
        <f t="shared" si="29"/>
        <v>#N/A</v>
      </c>
      <c r="K178" s="105" t="e">
        <f t="shared" si="22"/>
        <v>#N/A</v>
      </c>
      <c r="L178" s="105" t="e">
        <f t="shared" si="30"/>
        <v>#N/A</v>
      </c>
      <c r="M178" s="105" t="e">
        <f t="shared" si="23"/>
        <v>#N/A</v>
      </c>
      <c r="N178" s="105">
        <f>HLOOKUP(B178,'Value Comparison (T11)'!$3:$26,21,FALSE)</f>
        <v>0</v>
      </c>
      <c r="O178" s="105">
        <f>HLOOKUP(B178,'Value Comparison (T11)'!$3:$26,19,FALSE)</f>
        <v>0</v>
      </c>
      <c r="P178" s="105">
        <f>HLOOKUP(B178,'Value Comparison (T11)'!$3:$26,24,FALSE)</f>
        <v>0</v>
      </c>
    </row>
    <row r="179" spans="1:16" x14ac:dyDescent="0.25">
      <c r="A179" s="103">
        <v>176</v>
      </c>
      <c r="B179" s="104" t="str">
        <f>INDEX('Value Comparison (T11)'!$F$3:$KS$3,'Data (Hide)'!A179)</f>
        <v>Option 176</v>
      </c>
      <c r="C179" s="105">
        <f>HLOOKUP(B179,'Value Comparison (T11)'!$3:$26,20,FALSE)</f>
        <v>0</v>
      </c>
      <c r="D179" s="105">
        <f t="shared" si="24"/>
        <v>0</v>
      </c>
      <c r="E179" s="105">
        <f t="shared" si="25"/>
        <v>0</v>
      </c>
      <c r="F179" s="105" t="e">
        <f t="shared" si="26"/>
        <v>#N/A</v>
      </c>
      <c r="G179" s="105" t="e">
        <f t="shared" si="27"/>
        <v>#N/A</v>
      </c>
      <c r="H179" s="105" t="e">
        <f t="shared" si="28"/>
        <v>#N/A</v>
      </c>
      <c r="I179" s="105" t="e">
        <f t="shared" si="21"/>
        <v>#N/A</v>
      </c>
      <c r="J179" s="105" t="e">
        <f t="shared" si="29"/>
        <v>#N/A</v>
      </c>
      <c r="K179" s="105" t="e">
        <f t="shared" si="22"/>
        <v>#N/A</v>
      </c>
      <c r="L179" s="105" t="e">
        <f t="shared" si="30"/>
        <v>#N/A</v>
      </c>
      <c r="M179" s="105" t="e">
        <f t="shared" si="23"/>
        <v>#N/A</v>
      </c>
      <c r="N179" s="105">
        <f>HLOOKUP(B179,'Value Comparison (T11)'!$3:$26,21,FALSE)</f>
        <v>0</v>
      </c>
      <c r="O179" s="105">
        <f>HLOOKUP(B179,'Value Comparison (T11)'!$3:$26,19,FALSE)</f>
        <v>0</v>
      </c>
      <c r="P179" s="105">
        <f>HLOOKUP(B179,'Value Comparison (T11)'!$3:$26,24,FALSE)</f>
        <v>0</v>
      </c>
    </row>
    <row r="180" spans="1:16" x14ac:dyDescent="0.25">
      <c r="A180" s="103">
        <v>177</v>
      </c>
      <c r="B180" s="104" t="str">
        <f>INDEX('Value Comparison (T11)'!$F$3:$KS$3,'Data (Hide)'!A180)</f>
        <v>Option 177</v>
      </c>
      <c r="C180" s="105">
        <f>HLOOKUP(B180,'Value Comparison (T11)'!$3:$26,20,FALSE)</f>
        <v>0</v>
      </c>
      <c r="D180" s="105">
        <f t="shared" si="24"/>
        <v>0</v>
      </c>
      <c r="E180" s="105">
        <f t="shared" si="25"/>
        <v>0</v>
      </c>
      <c r="F180" s="105" t="e">
        <f t="shared" si="26"/>
        <v>#N/A</v>
      </c>
      <c r="G180" s="105" t="e">
        <f t="shared" si="27"/>
        <v>#N/A</v>
      </c>
      <c r="H180" s="105" t="e">
        <f t="shared" si="28"/>
        <v>#N/A</v>
      </c>
      <c r="I180" s="105" t="e">
        <f t="shared" si="21"/>
        <v>#N/A</v>
      </c>
      <c r="J180" s="105" t="e">
        <f t="shared" si="29"/>
        <v>#N/A</v>
      </c>
      <c r="K180" s="105" t="e">
        <f t="shared" si="22"/>
        <v>#N/A</v>
      </c>
      <c r="L180" s="105" t="e">
        <f t="shared" si="30"/>
        <v>#N/A</v>
      </c>
      <c r="M180" s="105" t="e">
        <f t="shared" si="23"/>
        <v>#N/A</v>
      </c>
      <c r="N180" s="105">
        <f>HLOOKUP(B180,'Value Comparison (T11)'!$3:$26,21,FALSE)</f>
        <v>0</v>
      </c>
      <c r="O180" s="105">
        <f>HLOOKUP(B180,'Value Comparison (T11)'!$3:$26,19,FALSE)</f>
        <v>0</v>
      </c>
      <c r="P180" s="105">
        <f>HLOOKUP(B180,'Value Comparison (T11)'!$3:$26,24,FALSE)</f>
        <v>0</v>
      </c>
    </row>
    <row r="181" spans="1:16" x14ac:dyDescent="0.25">
      <c r="A181" s="103">
        <v>178</v>
      </c>
      <c r="B181" s="104" t="str">
        <f>INDEX('Value Comparison (T11)'!$F$3:$KS$3,'Data (Hide)'!A181)</f>
        <v>Option 178</v>
      </c>
      <c r="C181" s="105">
        <f>HLOOKUP(B181,'Value Comparison (T11)'!$3:$26,20,FALSE)</f>
        <v>0</v>
      </c>
      <c r="D181" s="105">
        <f t="shared" si="24"/>
        <v>0</v>
      </c>
      <c r="E181" s="105">
        <f t="shared" si="25"/>
        <v>0</v>
      </c>
      <c r="F181" s="105" t="e">
        <f t="shared" si="26"/>
        <v>#N/A</v>
      </c>
      <c r="G181" s="105" t="e">
        <f t="shared" si="27"/>
        <v>#N/A</v>
      </c>
      <c r="H181" s="105" t="e">
        <f t="shared" si="28"/>
        <v>#N/A</v>
      </c>
      <c r="I181" s="105" t="e">
        <f t="shared" si="21"/>
        <v>#N/A</v>
      </c>
      <c r="J181" s="105" t="e">
        <f t="shared" si="29"/>
        <v>#N/A</v>
      </c>
      <c r="K181" s="105" t="e">
        <f t="shared" si="22"/>
        <v>#N/A</v>
      </c>
      <c r="L181" s="105" t="e">
        <f t="shared" si="30"/>
        <v>#N/A</v>
      </c>
      <c r="M181" s="105" t="e">
        <f t="shared" si="23"/>
        <v>#N/A</v>
      </c>
      <c r="N181" s="105">
        <f>HLOOKUP(B181,'Value Comparison (T11)'!$3:$26,21,FALSE)</f>
        <v>0</v>
      </c>
      <c r="O181" s="105">
        <f>HLOOKUP(B181,'Value Comparison (T11)'!$3:$26,19,FALSE)</f>
        <v>0</v>
      </c>
      <c r="P181" s="105">
        <f>HLOOKUP(B181,'Value Comparison (T11)'!$3:$26,24,FALSE)</f>
        <v>0</v>
      </c>
    </row>
    <row r="182" spans="1:16" x14ac:dyDescent="0.25">
      <c r="A182" s="103">
        <v>179</v>
      </c>
      <c r="B182" s="104" t="str">
        <f>INDEX('Value Comparison (T11)'!$F$3:$KS$3,'Data (Hide)'!A182)</f>
        <v>Option 179</v>
      </c>
      <c r="C182" s="105">
        <f>HLOOKUP(B182,'Value Comparison (T11)'!$3:$26,20,FALSE)</f>
        <v>0</v>
      </c>
      <c r="D182" s="105">
        <f t="shared" si="24"/>
        <v>0</v>
      </c>
      <c r="E182" s="105">
        <f t="shared" si="25"/>
        <v>0</v>
      </c>
      <c r="F182" s="105" t="e">
        <f t="shared" si="26"/>
        <v>#N/A</v>
      </c>
      <c r="G182" s="105" t="e">
        <f t="shared" si="27"/>
        <v>#N/A</v>
      </c>
      <c r="H182" s="105" t="e">
        <f t="shared" si="28"/>
        <v>#N/A</v>
      </c>
      <c r="I182" s="105" t="e">
        <f t="shared" si="21"/>
        <v>#N/A</v>
      </c>
      <c r="J182" s="105" t="e">
        <f t="shared" si="29"/>
        <v>#N/A</v>
      </c>
      <c r="K182" s="105" t="e">
        <f t="shared" si="22"/>
        <v>#N/A</v>
      </c>
      <c r="L182" s="105" t="e">
        <f t="shared" si="30"/>
        <v>#N/A</v>
      </c>
      <c r="M182" s="105" t="e">
        <f t="shared" si="23"/>
        <v>#N/A</v>
      </c>
      <c r="N182" s="105">
        <f>HLOOKUP(B182,'Value Comparison (T11)'!$3:$26,21,FALSE)</f>
        <v>0</v>
      </c>
      <c r="O182" s="105">
        <f>HLOOKUP(B182,'Value Comparison (T11)'!$3:$26,19,FALSE)</f>
        <v>0</v>
      </c>
      <c r="P182" s="105">
        <f>HLOOKUP(B182,'Value Comparison (T11)'!$3:$26,24,FALSE)</f>
        <v>0</v>
      </c>
    </row>
    <row r="183" spans="1:16" x14ac:dyDescent="0.25">
      <c r="A183" s="103">
        <v>180</v>
      </c>
      <c r="B183" s="104" t="str">
        <f>INDEX('Value Comparison (T11)'!$F$3:$KS$3,'Data (Hide)'!A183)</f>
        <v>Option 180</v>
      </c>
      <c r="C183" s="105">
        <f>HLOOKUP(B183,'Value Comparison (T11)'!$3:$26,20,FALSE)</f>
        <v>0</v>
      </c>
      <c r="D183" s="105">
        <f t="shared" si="24"/>
        <v>0</v>
      </c>
      <c r="E183" s="105">
        <f t="shared" si="25"/>
        <v>0</v>
      </c>
      <c r="F183" s="105" t="e">
        <f t="shared" si="26"/>
        <v>#N/A</v>
      </c>
      <c r="G183" s="105" t="e">
        <f t="shared" si="27"/>
        <v>#N/A</v>
      </c>
      <c r="H183" s="105" t="e">
        <f t="shared" si="28"/>
        <v>#N/A</v>
      </c>
      <c r="I183" s="105" t="e">
        <f t="shared" si="21"/>
        <v>#N/A</v>
      </c>
      <c r="J183" s="105" t="e">
        <f t="shared" si="29"/>
        <v>#N/A</v>
      </c>
      <c r="K183" s="105" t="e">
        <f t="shared" si="22"/>
        <v>#N/A</v>
      </c>
      <c r="L183" s="105" t="e">
        <f t="shared" si="30"/>
        <v>#N/A</v>
      </c>
      <c r="M183" s="105" t="e">
        <f t="shared" si="23"/>
        <v>#N/A</v>
      </c>
      <c r="N183" s="105">
        <f>HLOOKUP(B183,'Value Comparison (T11)'!$3:$26,21,FALSE)</f>
        <v>0</v>
      </c>
      <c r="O183" s="105">
        <f>HLOOKUP(B183,'Value Comparison (T11)'!$3:$26,19,FALSE)</f>
        <v>0</v>
      </c>
      <c r="P183" s="105">
        <f>HLOOKUP(B183,'Value Comparison (T11)'!$3:$26,24,FALSE)</f>
        <v>0</v>
      </c>
    </row>
    <row r="184" spans="1:16" x14ac:dyDescent="0.25">
      <c r="A184" s="103">
        <v>181</v>
      </c>
      <c r="B184" s="104" t="str">
        <f>INDEX('Value Comparison (T11)'!$F$3:$KS$3,'Data (Hide)'!A184)</f>
        <v>Option 181</v>
      </c>
      <c r="C184" s="105">
        <f>HLOOKUP(B184,'Value Comparison (T11)'!$3:$26,20,FALSE)</f>
        <v>0</v>
      </c>
      <c r="D184" s="105">
        <f t="shared" si="24"/>
        <v>0</v>
      </c>
      <c r="E184" s="105">
        <f t="shared" si="25"/>
        <v>0</v>
      </c>
      <c r="F184" s="105" t="e">
        <f t="shared" si="26"/>
        <v>#N/A</v>
      </c>
      <c r="G184" s="105" t="e">
        <f t="shared" si="27"/>
        <v>#N/A</v>
      </c>
      <c r="H184" s="105" t="e">
        <f t="shared" si="28"/>
        <v>#N/A</v>
      </c>
      <c r="I184" s="105" t="e">
        <f t="shared" si="21"/>
        <v>#N/A</v>
      </c>
      <c r="J184" s="105" t="e">
        <f t="shared" si="29"/>
        <v>#N/A</v>
      </c>
      <c r="K184" s="105" t="e">
        <f t="shared" si="22"/>
        <v>#N/A</v>
      </c>
      <c r="L184" s="105" t="e">
        <f t="shared" si="30"/>
        <v>#N/A</v>
      </c>
      <c r="M184" s="105" t="e">
        <f t="shared" si="23"/>
        <v>#N/A</v>
      </c>
      <c r="N184" s="105">
        <f>HLOOKUP(B184,'Value Comparison (T11)'!$3:$26,21,FALSE)</f>
        <v>0</v>
      </c>
      <c r="O184" s="105">
        <f>HLOOKUP(B184,'Value Comparison (T11)'!$3:$26,19,FALSE)</f>
        <v>0</v>
      </c>
      <c r="P184" s="105">
        <f>HLOOKUP(B184,'Value Comparison (T11)'!$3:$26,24,FALSE)</f>
        <v>0</v>
      </c>
    </row>
    <row r="185" spans="1:16" x14ac:dyDescent="0.25">
      <c r="A185" s="103">
        <v>182</v>
      </c>
      <c r="B185" s="104" t="str">
        <f>INDEX('Value Comparison (T11)'!$F$3:$KS$3,'Data (Hide)'!A185)</f>
        <v>Option 182</v>
      </c>
      <c r="C185" s="105">
        <f>HLOOKUP(B185,'Value Comparison (T11)'!$3:$26,20,FALSE)</f>
        <v>0</v>
      </c>
      <c r="D185" s="105">
        <f t="shared" si="24"/>
        <v>0</v>
      </c>
      <c r="E185" s="105">
        <f t="shared" si="25"/>
        <v>0</v>
      </c>
      <c r="F185" s="105" t="e">
        <f t="shared" si="26"/>
        <v>#N/A</v>
      </c>
      <c r="G185" s="105" t="e">
        <f t="shared" si="27"/>
        <v>#N/A</v>
      </c>
      <c r="H185" s="105" t="e">
        <f t="shared" si="28"/>
        <v>#N/A</v>
      </c>
      <c r="I185" s="105" t="e">
        <f t="shared" si="21"/>
        <v>#N/A</v>
      </c>
      <c r="J185" s="105" t="e">
        <f t="shared" si="29"/>
        <v>#N/A</v>
      </c>
      <c r="K185" s="105" t="e">
        <f t="shared" si="22"/>
        <v>#N/A</v>
      </c>
      <c r="L185" s="105" t="e">
        <f t="shared" si="30"/>
        <v>#N/A</v>
      </c>
      <c r="M185" s="105" t="e">
        <f t="shared" si="23"/>
        <v>#N/A</v>
      </c>
      <c r="N185" s="105">
        <f>HLOOKUP(B185,'Value Comparison (T11)'!$3:$26,21,FALSE)</f>
        <v>0</v>
      </c>
      <c r="O185" s="105">
        <f>HLOOKUP(B185,'Value Comparison (T11)'!$3:$26,19,FALSE)</f>
        <v>0</v>
      </c>
      <c r="P185" s="105">
        <f>HLOOKUP(B185,'Value Comparison (T11)'!$3:$26,24,FALSE)</f>
        <v>0</v>
      </c>
    </row>
    <row r="186" spans="1:16" x14ac:dyDescent="0.25">
      <c r="A186" s="103">
        <v>183</v>
      </c>
      <c r="B186" s="104" t="str">
        <f>INDEX('Value Comparison (T11)'!$F$3:$KS$3,'Data (Hide)'!A186)</f>
        <v>Option 183</v>
      </c>
      <c r="C186" s="105">
        <f>HLOOKUP(B186,'Value Comparison (T11)'!$3:$26,20,FALSE)</f>
        <v>0</v>
      </c>
      <c r="D186" s="105">
        <f t="shared" si="24"/>
        <v>0</v>
      </c>
      <c r="E186" s="105">
        <f t="shared" si="25"/>
        <v>0</v>
      </c>
      <c r="F186" s="105" t="e">
        <f t="shared" si="26"/>
        <v>#N/A</v>
      </c>
      <c r="G186" s="105" t="e">
        <f t="shared" si="27"/>
        <v>#N/A</v>
      </c>
      <c r="H186" s="105" t="e">
        <f t="shared" si="28"/>
        <v>#N/A</v>
      </c>
      <c r="I186" s="105" t="e">
        <f t="shared" si="21"/>
        <v>#N/A</v>
      </c>
      <c r="J186" s="105" t="e">
        <f t="shared" si="29"/>
        <v>#N/A</v>
      </c>
      <c r="K186" s="105" t="e">
        <f t="shared" si="22"/>
        <v>#N/A</v>
      </c>
      <c r="L186" s="105" t="e">
        <f t="shared" si="30"/>
        <v>#N/A</v>
      </c>
      <c r="M186" s="105" t="e">
        <f t="shared" si="23"/>
        <v>#N/A</v>
      </c>
      <c r="N186" s="105">
        <f>HLOOKUP(B186,'Value Comparison (T11)'!$3:$26,21,FALSE)</f>
        <v>0</v>
      </c>
      <c r="O186" s="105">
        <f>HLOOKUP(B186,'Value Comparison (T11)'!$3:$26,19,FALSE)</f>
        <v>0</v>
      </c>
      <c r="P186" s="105">
        <f>HLOOKUP(B186,'Value Comparison (T11)'!$3:$26,24,FALSE)</f>
        <v>0</v>
      </c>
    </row>
    <row r="187" spans="1:16" x14ac:dyDescent="0.25">
      <c r="A187" s="103">
        <v>184</v>
      </c>
      <c r="B187" s="104" t="str">
        <f>INDEX('Value Comparison (T11)'!$F$3:$KS$3,'Data (Hide)'!A187)</f>
        <v>Option 184</v>
      </c>
      <c r="C187" s="105">
        <f>HLOOKUP(B187,'Value Comparison (T11)'!$3:$26,20,FALSE)</f>
        <v>0</v>
      </c>
      <c r="D187" s="105">
        <f t="shared" si="24"/>
        <v>0</v>
      </c>
      <c r="E187" s="105">
        <f t="shared" si="25"/>
        <v>0</v>
      </c>
      <c r="F187" s="105" t="e">
        <f t="shared" si="26"/>
        <v>#N/A</v>
      </c>
      <c r="G187" s="105" t="e">
        <f t="shared" si="27"/>
        <v>#N/A</v>
      </c>
      <c r="H187" s="105" t="e">
        <f t="shared" si="28"/>
        <v>#N/A</v>
      </c>
      <c r="I187" s="105" t="e">
        <f t="shared" si="21"/>
        <v>#N/A</v>
      </c>
      <c r="J187" s="105" t="e">
        <f t="shared" si="29"/>
        <v>#N/A</v>
      </c>
      <c r="K187" s="105" t="e">
        <f t="shared" si="22"/>
        <v>#N/A</v>
      </c>
      <c r="L187" s="105" t="e">
        <f t="shared" si="30"/>
        <v>#N/A</v>
      </c>
      <c r="M187" s="105" t="e">
        <f t="shared" si="23"/>
        <v>#N/A</v>
      </c>
      <c r="N187" s="105">
        <f>HLOOKUP(B187,'Value Comparison (T11)'!$3:$26,21,FALSE)</f>
        <v>0</v>
      </c>
      <c r="O187" s="105">
        <f>HLOOKUP(B187,'Value Comparison (T11)'!$3:$26,19,FALSE)</f>
        <v>0</v>
      </c>
      <c r="P187" s="105">
        <f>HLOOKUP(B187,'Value Comparison (T11)'!$3:$26,24,FALSE)</f>
        <v>0</v>
      </c>
    </row>
    <row r="188" spans="1:16" x14ac:dyDescent="0.25">
      <c r="A188" s="103">
        <v>185</v>
      </c>
      <c r="B188" s="104" t="str">
        <f>INDEX('Value Comparison (T11)'!$F$3:$KS$3,'Data (Hide)'!A188)</f>
        <v>Option 185</v>
      </c>
      <c r="C188" s="105">
        <f>HLOOKUP(B188,'Value Comparison (T11)'!$3:$26,20,FALSE)</f>
        <v>0</v>
      </c>
      <c r="D188" s="105">
        <f t="shared" si="24"/>
        <v>0</v>
      </c>
      <c r="E188" s="105">
        <f t="shared" si="25"/>
        <v>0</v>
      </c>
      <c r="F188" s="105" t="e">
        <f t="shared" si="26"/>
        <v>#N/A</v>
      </c>
      <c r="G188" s="105" t="e">
        <f t="shared" si="27"/>
        <v>#N/A</v>
      </c>
      <c r="H188" s="105" t="e">
        <f t="shared" si="28"/>
        <v>#N/A</v>
      </c>
      <c r="I188" s="105" t="e">
        <f t="shared" si="21"/>
        <v>#N/A</v>
      </c>
      <c r="J188" s="105" t="e">
        <f t="shared" si="29"/>
        <v>#N/A</v>
      </c>
      <c r="K188" s="105" t="e">
        <f t="shared" si="22"/>
        <v>#N/A</v>
      </c>
      <c r="L188" s="105" t="e">
        <f t="shared" si="30"/>
        <v>#N/A</v>
      </c>
      <c r="M188" s="105" t="e">
        <f t="shared" si="23"/>
        <v>#N/A</v>
      </c>
      <c r="N188" s="105">
        <f>HLOOKUP(B188,'Value Comparison (T11)'!$3:$26,21,FALSE)</f>
        <v>0</v>
      </c>
      <c r="O188" s="105">
        <f>HLOOKUP(B188,'Value Comparison (T11)'!$3:$26,19,FALSE)</f>
        <v>0</v>
      </c>
      <c r="P188" s="105">
        <f>HLOOKUP(B188,'Value Comparison (T11)'!$3:$26,24,FALSE)</f>
        <v>0</v>
      </c>
    </row>
    <row r="189" spans="1:16" x14ac:dyDescent="0.25">
      <c r="A189" s="103">
        <v>186</v>
      </c>
      <c r="B189" s="104" t="str">
        <f>INDEX('Value Comparison (T11)'!$F$3:$KS$3,'Data (Hide)'!A189)</f>
        <v>Option 186</v>
      </c>
      <c r="C189" s="105">
        <f>HLOOKUP(B189,'Value Comparison (T11)'!$3:$26,20,FALSE)</f>
        <v>0</v>
      </c>
      <c r="D189" s="105">
        <f t="shared" si="24"/>
        <v>0</v>
      </c>
      <c r="E189" s="105">
        <f t="shared" si="25"/>
        <v>0</v>
      </c>
      <c r="F189" s="105" t="e">
        <f t="shared" si="26"/>
        <v>#N/A</v>
      </c>
      <c r="G189" s="105" t="e">
        <f t="shared" si="27"/>
        <v>#N/A</v>
      </c>
      <c r="H189" s="105" t="e">
        <f t="shared" si="28"/>
        <v>#N/A</v>
      </c>
      <c r="I189" s="105" t="e">
        <f t="shared" si="21"/>
        <v>#N/A</v>
      </c>
      <c r="J189" s="105" t="e">
        <f t="shared" si="29"/>
        <v>#N/A</v>
      </c>
      <c r="K189" s="105" t="e">
        <f t="shared" si="22"/>
        <v>#N/A</v>
      </c>
      <c r="L189" s="105" t="e">
        <f t="shared" si="30"/>
        <v>#N/A</v>
      </c>
      <c r="M189" s="105" t="e">
        <f t="shared" si="23"/>
        <v>#N/A</v>
      </c>
      <c r="N189" s="105">
        <f>HLOOKUP(B189,'Value Comparison (T11)'!$3:$26,21,FALSE)</f>
        <v>0</v>
      </c>
      <c r="O189" s="105">
        <f>HLOOKUP(B189,'Value Comparison (T11)'!$3:$26,19,FALSE)</f>
        <v>0</v>
      </c>
      <c r="P189" s="105">
        <f>HLOOKUP(B189,'Value Comparison (T11)'!$3:$26,24,FALSE)</f>
        <v>0</v>
      </c>
    </row>
    <row r="190" spans="1:16" x14ac:dyDescent="0.25">
      <c r="A190" s="103">
        <v>187</v>
      </c>
      <c r="B190" s="104" t="str">
        <f>INDEX('Value Comparison (T11)'!$F$3:$KS$3,'Data (Hide)'!A190)</f>
        <v>Option 187</v>
      </c>
      <c r="C190" s="105">
        <f>HLOOKUP(B190,'Value Comparison (T11)'!$3:$26,20,FALSE)</f>
        <v>0</v>
      </c>
      <c r="D190" s="105">
        <f t="shared" si="24"/>
        <v>0</v>
      </c>
      <c r="E190" s="105">
        <f t="shared" si="25"/>
        <v>0</v>
      </c>
      <c r="F190" s="105" t="e">
        <f t="shared" si="26"/>
        <v>#N/A</v>
      </c>
      <c r="G190" s="105" t="e">
        <f t="shared" si="27"/>
        <v>#N/A</v>
      </c>
      <c r="H190" s="105" t="e">
        <f t="shared" si="28"/>
        <v>#N/A</v>
      </c>
      <c r="I190" s="105" t="e">
        <f t="shared" si="21"/>
        <v>#N/A</v>
      </c>
      <c r="J190" s="105" t="e">
        <f t="shared" si="29"/>
        <v>#N/A</v>
      </c>
      <c r="K190" s="105" t="e">
        <f t="shared" si="22"/>
        <v>#N/A</v>
      </c>
      <c r="L190" s="105" t="e">
        <f t="shared" si="30"/>
        <v>#N/A</v>
      </c>
      <c r="M190" s="105" t="e">
        <f t="shared" si="23"/>
        <v>#N/A</v>
      </c>
      <c r="N190" s="105">
        <f>HLOOKUP(B190,'Value Comparison (T11)'!$3:$26,21,FALSE)</f>
        <v>0</v>
      </c>
      <c r="O190" s="105">
        <f>HLOOKUP(B190,'Value Comparison (T11)'!$3:$26,19,FALSE)</f>
        <v>0</v>
      </c>
      <c r="P190" s="105">
        <f>HLOOKUP(B190,'Value Comparison (T11)'!$3:$26,24,FALSE)</f>
        <v>0</v>
      </c>
    </row>
    <row r="191" spans="1:16" x14ac:dyDescent="0.25">
      <c r="A191" s="103">
        <v>188</v>
      </c>
      <c r="B191" s="104" t="str">
        <f>INDEX('Value Comparison (T11)'!$F$3:$KS$3,'Data (Hide)'!A191)</f>
        <v>Option 188</v>
      </c>
      <c r="C191" s="105">
        <f>HLOOKUP(B191,'Value Comparison (T11)'!$3:$26,20,FALSE)</f>
        <v>0</v>
      </c>
      <c r="D191" s="105">
        <f t="shared" si="24"/>
        <v>0</v>
      </c>
      <c r="E191" s="105">
        <f t="shared" si="25"/>
        <v>0</v>
      </c>
      <c r="F191" s="105" t="e">
        <f t="shared" si="26"/>
        <v>#N/A</v>
      </c>
      <c r="G191" s="105" t="e">
        <f t="shared" si="27"/>
        <v>#N/A</v>
      </c>
      <c r="H191" s="105" t="e">
        <f t="shared" si="28"/>
        <v>#N/A</v>
      </c>
      <c r="I191" s="105" t="e">
        <f t="shared" si="21"/>
        <v>#N/A</v>
      </c>
      <c r="J191" s="105" t="e">
        <f t="shared" si="29"/>
        <v>#N/A</v>
      </c>
      <c r="K191" s="105" t="e">
        <f t="shared" si="22"/>
        <v>#N/A</v>
      </c>
      <c r="L191" s="105" t="e">
        <f t="shared" si="30"/>
        <v>#N/A</v>
      </c>
      <c r="M191" s="105" t="e">
        <f t="shared" si="23"/>
        <v>#N/A</v>
      </c>
      <c r="N191" s="105">
        <f>HLOOKUP(B191,'Value Comparison (T11)'!$3:$26,21,FALSE)</f>
        <v>0</v>
      </c>
      <c r="O191" s="105">
        <f>HLOOKUP(B191,'Value Comparison (T11)'!$3:$26,19,FALSE)</f>
        <v>0</v>
      </c>
      <c r="P191" s="105">
        <f>HLOOKUP(B191,'Value Comparison (T11)'!$3:$26,24,FALSE)</f>
        <v>0</v>
      </c>
    </row>
    <row r="192" spans="1:16" x14ac:dyDescent="0.25">
      <c r="A192" s="103">
        <v>189</v>
      </c>
      <c r="B192" s="104" t="str">
        <f>INDEX('Value Comparison (T11)'!$F$3:$KS$3,'Data (Hide)'!A192)</f>
        <v>Option 189</v>
      </c>
      <c r="C192" s="105">
        <f>HLOOKUP(B192,'Value Comparison (T11)'!$3:$26,20,FALSE)</f>
        <v>0</v>
      </c>
      <c r="D192" s="105">
        <f t="shared" si="24"/>
        <v>0</v>
      </c>
      <c r="E192" s="105">
        <f t="shared" si="25"/>
        <v>0</v>
      </c>
      <c r="F192" s="105" t="e">
        <f t="shared" si="26"/>
        <v>#N/A</v>
      </c>
      <c r="G192" s="105" t="e">
        <f t="shared" si="27"/>
        <v>#N/A</v>
      </c>
      <c r="H192" s="105" t="e">
        <f t="shared" si="28"/>
        <v>#N/A</v>
      </c>
      <c r="I192" s="105" t="e">
        <f t="shared" si="21"/>
        <v>#N/A</v>
      </c>
      <c r="J192" s="105" t="e">
        <f t="shared" si="29"/>
        <v>#N/A</v>
      </c>
      <c r="K192" s="105" t="e">
        <f t="shared" si="22"/>
        <v>#N/A</v>
      </c>
      <c r="L192" s="105" t="e">
        <f t="shared" si="30"/>
        <v>#N/A</v>
      </c>
      <c r="M192" s="105" t="e">
        <f t="shared" si="23"/>
        <v>#N/A</v>
      </c>
      <c r="N192" s="105">
        <f>HLOOKUP(B192,'Value Comparison (T11)'!$3:$26,21,FALSE)</f>
        <v>0</v>
      </c>
      <c r="O192" s="105">
        <f>HLOOKUP(B192,'Value Comparison (T11)'!$3:$26,19,FALSE)</f>
        <v>0</v>
      </c>
      <c r="P192" s="105">
        <f>HLOOKUP(B192,'Value Comparison (T11)'!$3:$26,24,FALSE)</f>
        <v>0</v>
      </c>
    </row>
    <row r="193" spans="1:16" x14ac:dyDescent="0.25">
      <c r="A193" s="103">
        <v>190</v>
      </c>
      <c r="B193" s="104" t="str">
        <f>INDEX('Value Comparison (T11)'!$F$3:$KS$3,'Data (Hide)'!A193)</f>
        <v>Option 190</v>
      </c>
      <c r="C193" s="105">
        <f>HLOOKUP(B193,'Value Comparison (T11)'!$3:$26,20,FALSE)</f>
        <v>0</v>
      </c>
      <c r="D193" s="105">
        <f t="shared" si="24"/>
        <v>0</v>
      </c>
      <c r="E193" s="105">
        <f t="shared" si="25"/>
        <v>0</v>
      </c>
      <c r="F193" s="105" t="e">
        <f t="shared" si="26"/>
        <v>#N/A</v>
      </c>
      <c r="G193" s="105" t="e">
        <f t="shared" si="27"/>
        <v>#N/A</v>
      </c>
      <c r="H193" s="105" t="e">
        <f t="shared" si="28"/>
        <v>#N/A</v>
      </c>
      <c r="I193" s="105" t="e">
        <f t="shared" si="21"/>
        <v>#N/A</v>
      </c>
      <c r="J193" s="105" t="e">
        <f t="shared" si="29"/>
        <v>#N/A</v>
      </c>
      <c r="K193" s="105" t="e">
        <f t="shared" si="22"/>
        <v>#N/A</v>
      </c>
      <c r="L193" s="105" t="e">
        <f t="shared" si="30"/>
        <v>#N/A</v>
      </c>
      <c r="M193" s="105" t="e">
        <f t="shared" si="23"/>
        <v>#N/A</v>
      </c>
      <c r="N193" s="105">
        <f>HLOOKUP(B193,'Value Comparison (T11)'!$3:$26,21,FALSE)</f>
        <v>0</v>
      </c>
      <c r="O193" s="105">
        <f>HLOOKUP(B193,'Value Comparison (T11)'!$3:$26,19,FALSE)</f>
        <v>0</v>
      </c>
      <c r="P193" s="105">
        <f>HLOOKUP(B193,'Value Comparison (T11)'!$3:$26,24,FALSE)</f>
        <v>0</v>
      </c>
    </row>
    <row r="194" spans="1:16" x14ac:dyDescent="0.25">
      <c r="A194" s="103">
        <v>191</v>
      </c>
      <c r="B194" s="104" t="str">
        <f>INDEX('Value Comparison (T11)'!$F$3:$KS$3,'Data (Hide)'!A194)</f>
        <v>Option 191</v>
      </c>
      <c r="C194" s="105">
        <f>HLOOKUP(B194,'Value Comparison (T11)'!$3:$26,20,FALSE)</f>
        <v>0</v>
      </c>
      <c r="D194" s="105">
        <f t="shared" si="24"/>
        <v>0</v>
      </c>
      <c r="E194" s="105">
        <f t="shared" si="25"/>
        <v>0</v>
      </c>
      <c r="F194" s="105" t="e">
        <f t="shared" si="26"/>
        <v>#N/A</v>
      </c>
      <c r="G194" s="105" t="e">
        <f t="shared" si="27"/>
        <v>#N/A</v>
      </c>
      <c r="H194" s="105" t="e">
        <f t="shared" si="28"/>
        <v>#N/A</v>
      </c>
      <c r="I194" s="105" t="e">
        <f t="shared" si="21"/>
        <v>#N/A</v>
      </c>
      <c r="J194" s="105" t="e">
        <f t="shared" si="29"/>
        <v>#N/A</v>
      </c>
      <c r="K194" s="105" t="e">
        <f t="shared" si="22"/>
        <v>#N/A</v>
      </c>
      <c r="L194" s="105" t="e">
        <f t="shared" si="30"/>
        <v>#N/A</v>
      </c>
      <c r="M194" s="105" t="e">
        <f t="shared" si="23"/>
        <v>#N/A</v>
      </c>
      <c r="N194" s="105">
        <f>HLOOKUP(B194,'Value Comparison (T11)'!$3:$26,21,FALSE)</f>
        <v>0</v>
      </c>
      <c r="O194" s="105">
        <f>HLOOKUP(B194,'Value Comparison (T11)'!$3:$26,19,FALSE)</f>
        <v>0</v>
      </c>
      <c r="P194" s="105">
        <f>HLOOKUP(B194,'Value Comparison (T11)'!$3:$26,24,FALSE)</f>
        <v>0</v>
      </c>
    </row>
    <row r="195" spans="1:16" x14ac:dyDescent="0.25">
      <c r="A195" s="103">
        <v>192</v>
      </c>
      <c r="B195" s="104" t="str">
        <f>INDEX('Value Comparison (T11)'!$F$3:$KS$3,'Data (Hide)'!A195)</f>
        <v>Option 192</v>
      </c>
      <c r="C195" s="105">
        <f>HLOOKUP(B195,'Value Comparison (T11)'!$3:$26,20,FALSE)</f>
        <v>0</v>
      </c>
      <c r="D195" s="105">
        <f t="shared" si="24"/>
        <v>0</v>
      </c>
      <c r="E195" s="105">
        <f t="shared" si="25"/>
        <v>0</v>
      </c>
      <c r="F195" s="105" t="e">
        <f t="shared" si="26"/>
        <v>#N/A</v>
      </c>
      <c r="G195" s="105" t="e">
        <f t="shared" si="27"/>
        <v>#N/A</v>
      </c>
      <c r="H195" s="105" t="e">
        <f t="shared" si="28"/>
        <v>#N/A</v>
      </c>
      <c r="I195" s="105" t="e">
        <f t="shared" si="21"/>
        <v>#N/A</v>
      </c>
      <c r="J195" s="105" t="e">
        <f t="shared" si="29"/>
        <v>#N/A</v>
      </c>
      <c r="K195" s="105" t="e">
        <f t="shared" si="22"/>
        <v>#N/A</v>
      </c>
      <c r="L195" s="105" t="e">
        <f t="shared" si="30"/>
        <v>#N/A</v>
      </c>
      <c r="M195" s="105" t="e">
        <f t="shared" si="23"/>
        <v>#N/A</v>
      </c>
      <c r="N195" s="105">
        <f>HLOOKUP(B195,'Value Comparison (T11)'!$3:$26,21,FALSE)</f>
        <v>0</v>
      </c>
      <c r="O195" s="105">
        <f>HLOOKUP(B195,'Value Comparison (T11)'!$3:$26,19,FALSE)</f>
        <v>0</v>
      </c>
      <c r="P195" s="105">
        <f>HLOOKUP(B195,'Value Comparison (T11)'!$3:$26,24,FALSE)</f>
        <v>0</v>
      </c>
    </row>
    <row r="196" spans="1:16" x14ac:dyDescent="0.25">
      <c r="A196" s="103">
        <v>193</v>
      </c>
      <c r="B196" s="104" t="str">
        <f>INDEX('Value Comparison (T11)'!$F$3:$KS$3,'Data (Hide)'!A196)</f>
        <v>Option 193</v>
      </c>
      <c r="C196" s="105">
        <f>HLOOKUP(B196,'Value Comparison (T11)'!$3:$26,20,FALSE)</f>
        <v>0</v>
      </c>
      <c r="D196" s="105">
        <f t="shared" si="24"/>
        <v>0</v>
      </c>
      <c r="E196" s="105">
        <f t="shared" si="25"/>
        <v>0</v>
      </c>
      <c r="F196" s="105" t="e">
        <f t="shared" si="26"/>
        <v>#N/A</v>
      </c>
      <c r="G196" s="105" t="e">
        <f t="shared" si="27"/>
        <v>#N/A</v>
      </c>
      <c r="H196" s="105" t="e">
        <f t="shared" si="28"/>
        <v>#N/A</v>
      </c>
      <c r="I196" s="105" t="e">
        <f t="shared" ref="I196:I259" si="31">IF(ISNA(H196),NA(),$P196)</f>
        <v>#N/A</v>
      </c>
      <c r="J196" s="105" t="e">
        <f t="shared" si="29"/>
        <v>#N/A</v>
      </c>
      <c r="K196" s="105" t="e">
        <f t="shared" ref="K196:K259" si="32">IF(ISNA(J196),NA(),$P196)</f>
        <v>#N/A</v>
      </c>
      <c r="L196" s="105" t="e">
        <f t="shared" si="30"/>
        <v>#N/A</v>
      </c>
      <c r="M196" s="105" t="e">
        <f t="shared" ref="M196:M259" si="33">IF(ISNA(L196),NA(),$P196)</f>
        <v>#N/A</v>
      </c>
      <c r="N196" s="105">
        <f>HLOOKUP(B196,'Value Comparison (T11)'!$3:$26,21,FALSE)</f>
        <v>0</v>
      </c>
      <c r="O196" s="105">
        <f>HLOOKUP(B196,'Value Comparison (T11)'!$3:$26,19,FALSE)</f>
        <v>0</v>
      </c>
      <c r="P196" s="105">
        <f>HLOOKUP(B196,'Value Comparison (T11)'!$3:$26,24,FALSE)</f>
        <v>0</v>
      </c>
    </row>
    <row r="197" spans="1:16" x14ac:dyDescent="0.25">
      <c r="A197" s="103">
        <v>194</v>
      </c>
      <c r="B197" s="104" t="str">
        <f>INDEX('Value Comparison (T11)'!$F$3:$KS$3,'Data (Hide)'!A197)</f>
        <v>Option 194</v>
      </c>
      <c r="C197" s="105">
        <f>HLOOKUP(B197,'Value Comparison (T11)'!$3:$26,20,FALSE)</f>
        <v>0</v>
      </c>
      <c r="D197" s="105">
        <f t="shared" ref="D197:D260" si="34">IF($N197&lt;1.5,$O197,NA())</f>
        <v>0</v>
      </c>
      <c r="E197" s="105">
        <f t="shared" ref="E197:E260" si="35">IF(ISNA(D197),NA(),$P197)</f>
        <v>0</v>
      </c>
      <c r="F197" s="105" t="e">
        <f t="shared" ref="F197:F260" si="36">IF(AND($N197&gt;=1.5,$N197&lt;2.5),$O197,NA())</f>
        <v>#N/A</v>
      </c>
      <c r="G197" s="105" t="e">
        <f t="shared" ref="G197:G260" si="37">IF(ISNA(F197),NA(),$P197)</f>
        <v>#N/A</v>
      </c>
      <c r="H197" s="105" t="e">
        <f t="shared" ref="H197:H260" si="38">IF(AND($N197&gt;=2.5,$N197&lt;3.5),$O197,NA())</f>
        <v>#N/A</v>
      </c>
      <c r="I197" s="105" t="e">
        <f t="shared" si="31"/>
        <v>#N/A</v>
      </c>
      <c r="J197" s="105" t="e">
        <f t="shared" ref="J197:J260" si="39">IF(AND($N197&gt;=3.5,$N197&lt;4.5),$O197,NA())</f>
        <v>#N/A</v>
      </c>
      <c r="K197" s="105" t="e">
        <f t="shared" si="32"/>
        <v>#N/A</v>
      </c>
      <c r="L197" s="105" t="e">
        <f t="shared" ref="L197:L260" si="40">IF($N197&gt;=4.5,$O197,NA())</f>
        <v>#N/A</v>
      </c>
      <c r="M197" s="105" t="e">
        <f t="shared" si="33"/>
        <v>#N/A</v>
      </c>
      <c r="N197" s="105">
        <f>HLOOKUP(B197,'Value Comparison (T11)'!$3:$26,21,FALSE)</f>
        <v>0</v>
      </c>
      <c r="O197" s="105">
        <f>HLOOKUP(B197,'Value Comparison (T11)'!$3:$26,19,FALSE)</f>
        <v>0</v>
      </c>
      <c r="P197" s="105">
        <f>HLOOKUP(B197,'Value Comparison (T11)'!$3:$26,24,FALSE)</f>
        <v>0</v>
      </c>
    </row>
    <row r="198" spans="1:16" x14ac:dyDescent="0.25">
      <c r="A198" s="103">
        <v>195</v>
      </c>
      <c r="B198" s="104" t="str">
        <f>INDEX('Value Comparison (T11)'!$F$3:$KS$3,'Data (Hide)'!A198)</f>
        <v>Option 195</v>
      </c>
      <c r="C198" s="105">
        <f>HLOOKUP(B198,'Value Comparison (T11)'!$3:$26,20,FALSE)</f>
        <v>0</v>
      </c>
      <c r="D198" s="105">
        <f t="shared" si="34"/>
        <v>0</v>
      </c>
      <c r="E198" s="105">
        <f t="shared" si="35"/>
        <v>0</v>
      </c>
      <c r="F198" s="105" t="e">
        <f t="shared" si="36"/>
        <v>#N/A</v>
      </c>
      <c r="G198" s="105" t="e">
        <f t="shared" si="37"/>
        <v>#N/A</v>
      </c>
      <c r="H198" s="105" t="e">
        <f t="shared" si="38"/>
        <v>#N/A</v>
      </c>
      <c r="I198" s="105" t="e">
        <f t="shared" si="31"/>
        <v>#N/A</v>
      </c>
      <c r="J198" s="105" t="e">
        <f t="shared" si="39"/>
        <v>#N/A</v>
      </c>
      <c r="K198" s="105" t="e">
        <f t="shared" si="32"/>
        <v>#N/A</v>
      </c>
      <c r="L198" s="105" t="e">
        <f t="shared" si="40"/>
        <v>#N/A</v>
      </c>
      <c r="M198" s="105" t="e">
        <f t="shared" si="33"/>
        <v>#N/A</v>
      </c>
      <c r="N198" s="105">
        <f>HLOOKUP(B198,'Value Comparison (T11)'!$3:$26,21,FALSE)</f>
        <v>0</v>
      </c>
      <c r="O198" s="105">
        <f>HLOOKUP(B198,'Value Comparison (T11)'!$3:$26,19,FALSE)</f>
        <v>0</v>
      </c>
      <c r="P198" s="105">
        <f>HLOOKUP(B198,'Value Comparison (T11)'!$3:$26,24,FALSE)</f>
        <v>0</v>
      </c>
    </row>
    <row r="199" spans="1:16" x14ac:dyDescent="0.25">
      <c r="A199" s="103">
        <v>196</v>
      </c>
      <c r="B199" s="104" t="str">
        <f>INDEX('Value Comparison (T11)'!$F$3:$KS$3,'Data (Hide)'!A199)</f>
        <v>Option 196</v>
      </c>
      <c r="C199" s="105">
        <f>HLOOKUP(B199,'Value Comparison (T11)'!$3:$26,20,FALSE)</f>
        <v>0</v>
      </c>
      <c r="D199" s="105">
        <f t="shared" si="34"/>
        <v>0</v>
      </c>
      <c r="E199" s="105">
        <f t="shared" si="35"/>
        <v>0</v>
      </c>
      <c r="F199" s="105" t="e">
        <f t="shared" si="36"/>
        <v>#N/A</v>
      </c>
      <c r="G199" s="105" t="e">
        <f t="shared" si="37"/>
        <v>#N/A</v>
      </c>
      <c r="H199" s="105" t="e">
        <f t="shared" si="38"/>
        <v>#N/A</v>
      </c>
      <c r="I199" s="105" t="e">
        <f t="shared" si="31"/>
        <v>#N/A</v>
      </c>
      <c r="J199" s="105" t="e">
        <f t="shared" si="39"/>
        <v>#N/A</v>
      </c>
      <c r="K199" s="105" t="e">
        <f t="shared" si="32"/>
        <v>#N/A</v>
      </c>
      <c r="L199" s="105" t="e">
        <f t="shared" si="40"/>
        <v>#N/A</v>
      </c>
      <c r="M199" s="105" t="e">
        <f t="shared" si="33"/>
        <v>#N/A</v>
      </c>
      <c r="N199" s="105">
        <f>HLOOKUP(B199,'Value Comparison (T11)'!$3:$26,21,FALSE)</f>
        <v>0</v>
      </c>
      <c r="O199" s="105">
        <f>HLOOKUP(B199,'Value Comparison (T11)'!$3:$26,19,FALSE)</f>
        <v>0</v>
      </c>
      <c r="P199" s="105">
        <f>HLOOKUP(B199,'Value Comparison (T11)'!$3:$26,24,FALSE)</f>
        <v>0</v>
      </c>
    </row>
    <row r="200" spans="1:16" x14ac:dyDescent="0.25">
      <c r="A200" s="103">
        <v>197</v>
      </c>
      <c r="B200" s="104" t="str">
        <f>INDEX('Value Comparison (T11)'!$F$3:$KS$3,'Data (Hide)'!A200)</f>
        <v>Option 197</v>
      </c>
      <c r="C200" s="105">
        <f>HLOOKUP(B200,'Value Comparison (T11)'!$3:$26,20,FALSE)</f>
        <v>0</v>
      </c>
      <c r="D200" s="105">
        <f t="shared" si="34"/>
        <v>0</v>
      </c>
      <c r="E200" s="105">
        <f t="shared" si="35"/>
        <v>0</v>
      </c>
      <c r="F200" s="105" t="e">
        <f t="shared" si="36"/>
        <v>#N/A</v>
      </c>
      <c r="G200" s="105" t="e">
        <f t="shared" si="37"/>
        <v>#N/A</v>
      </c>
      <c r="H200" s="105" t="e">
        <f t="shared" si="38"/>
        <v>#N/A</v>
      </c>
      <c r="I200" s="105" t="e">
        <f t="shared" si="31"/>
        <v>#N/A</v>
      </c>
      <c r="J200" s="105" t="e">
        <f t="shared" si="39"/>
        <v>#N/A</v>
      </c>
      <c r="K200" s="105" t="e">
        <f t="shared" si="32"/>
        <v>#N/A</v>
      </c>
      <c r="L200" s="105" t="e">
        <f t="shared" si="40"/>
        <v>#N/A</v>
      </c>
      <c r="M200" s="105" t="e">
        <f t="shared" si="33"/>
        <v>#N/A</v>
      </c>
      <c r="N200" s="105">
        <f>HLOOKUP(B200,'Value Comparison (T11)'!$3:$26,21,FALSE)</f>
        <v>0</v>
      </c>
      <c r="O200" s="105">
        <f>HLOOKUP(B200,'Value Comparison (T11)'!$3:$26,19,FALSE)</f>
        <v>0</v>
      </c>
      <c r="P200" s="105">
        <f>HLOOKUP(B200,'Value Comparison (T11)'!$3:$26,24,FALSE)</f>
        <v>0</v>
      </c>
    </row>
    <row r="201" spans="1:16" x14ac:dyDescent="0.25">
      <c r="A201" s="103">
        <v>198</v>
      </c>
      <c r="B201" s="104" t="str">
        <f>INDEX('Value Comparison (T11)'!$F$3:$KS$3,'Data (Hide)'!A201)</f>
        <v>Option 198</v>
      </c>
      <c r="C201" s="105">
        <f>HLOOKUP(B201,'Value Comparison (T11)'!$3:$26,20,FALSE)</f>
        <v>0</v>
      </c>
      <c r="D201" s="105">
        <f t="shared" si="34"/>
        <v>0</v>
      </c>
      <c r="E201" s="105">
        <f t="shared" si="35"/>
        <v>0</v>
      </c>
      <c r="F201" s="105" t="e">
        <f t="shared" si="36"/>
        <v>#N/A</v>
      </c>
      <c r="G201" s="105" t="e">
        <f t="shared" si="37"/>
        <v>#N/A</v>
      </c>
      <c r="H201" s="105" t="e">
        <f t="shared" si="38"/>
        <v>#N/A</v>
      </c>
      <c r="I201" s="105" t="e">
        <f t="shared" si="31"/>
        <v>#N/A</v>
      </c>
      <c r="J201" s="105" t="e">
        <f t="shared" si="39"/>
        <v>#N/A</v>
      </c>
      <c r="K201" s="105" t="e">
        <f t="shared" si="32"/>
        <v>#N/A</v>
      </c>
      <c r="L201" s="105" t="e">
        <f t="shared" si="40"/>
        <v>#N/A</v>
      </c>
      <c r="M201" s="105" t="e">
        <f t="shared" si="33"/>
        <v>#N/A</v>
      </c>
      <c r="N201" s="105">
        <f>HLOOKUP(B201,'Value Comparison (T11)'!$3:$26,21,FALSE)</f>
        <v>0</v>
      </c>
      <c r="O201" s="105">
        <f>HLOOKUP(B201,'Value Comparison (T11)'!$3:$26,19,FALSE)</f>
        <v>0</v>
      </c>
      <c r="P201" s="105">
        <f>HLOOKUP(B201,'Value Comparison (T11)'!$3:$26,24,FALSE)</f>
        <v>0</v>
      </c>
    </row>
    <row r="202" spans="1:16" x14ac:dyDescent="0.25">
      <c r="A202" s="103">
        <v>199</v>
      </c>
      <c r="B202" s="104" t="str">
        <f>INDEX('Value Comparison (T11)'!$F$3:$KS$3,'Data (Hide)'!A202)</f>
        <v>Option 199</v>
      </c>
      <c r="C202" s="105">
        <f>HLOOKUP(B202,'Value Comparison (T11)'!$3:$26,20,FALSE)</f>
        <v>0</v>
      </c>
      <c r="D202" s="105">
        <f t="shared" si="34"/>
        <v>0</v>
      </c>
      <c r="E202" s="105">
        <f t="shared" si="35"/>
        <v>0</v>
      </c>
      <c r="F202" s="105" t="e">
        <f t="shared" si="36"/>
        <v>#N/A</v>
      </c>
      <c r="G202" s="105" t="e">
        <f t="shared" si="37"/>
        <v>#N/A</v>
      </c>
      <c r="H202" s="105" t="e">
        <f t="shared" si="38"/>
        <v>#N/A</v>
      </c>
      <c r="I202" s="105" t="e">
        <f t="shared" si="31"/>
        <v>#N/A</v>
      </c>
      <c r="J202" s="105" t="e">
        <f t="shared" si="39"/>
        <v>#N/A</v>
      </c>
      <c r="K202" s="105" t="e">
        <f t="shared" si="32"/>
        <v>#N/A</v>
      </c>
      <c r="L202" s="105" t="e">
        <f t="shared" si="40"/>
        <v>#N/A</v>
      </c>
      <c r="M202" s="105" t="e">
        <f t="shared" si="33"/>
        <v>#N/A</v>
      </c>
      <c r="N202" s="105">
        <f>HLOOKUP(B202,'Value Comparison (T11)'!$3:$26,21,FALSE)</f>
        <v>0</v>
      </c>
      <c r="O202" s="105">
        <f>HLOOKUP(B202,'Value Comparison (T11)'!$3:$26,19,FALSE)</f>
        <v>0</v>
      </c>
      <c r="P202" s="105">
        <f>HLOOKUP(B202,'Value Comparison (T11)'!$3:$26,24,FALSE)</f>
        <v>0</v>
      </c>
    </row>
    <row r="203" spans="1:16" x14ac:dyDescent="0.25">
      <c r="A203" s="103">
        <v>200</v>
      </c>
      <c r="B203" s="104" t="str">
        <f>INDEX('Value Comparison (T11)'!$F$3:$KS$3,'Data (Hide)'!A203)</f>
        <v>Option 200</v>
      </c>
      <c r="C203" s="105">
        <f>HLOOKUP(B203,'Value Comparison (T11)'!$3:$26,20,FALSE)</f>
        <v>0</v>
      </c>
      <c r="D203" s="105">
        <f t="shared" si="34"/>
        <v>0</v>
      </c>
      <c r="E203" s="105">
        <f t="shared" si="35"/>
        <v>0</v>
      </c>
      <c r="F203" s="105" t="e">
        <f t="shared" si="36"/>
        <v>#N/A</v>
      </c>
      <c r="G203" s="105" t="e">
        <f t="shared" si="37"/>
        <v>#N/A</v>
      </c>
      <c r="H203" s="105" t="e">
        <f t="shared" si="38"/>
        <v>#N/A</v>
      </c>
      <c r="I203" s="105" t="e">
        <f t="shared" si="31"/>
        <v>#N/A</v>
      </c>
      <c r="J203" s="105" t="e">
        <f t="shared" si="39"/>
        <v>#N/A</v>
      </c>
      <c r="K203" s="105" t="e">
        <f t="shared" si="32"/>
        <v>#N/A</v>
      </c>
      <c r="L203" s="105" t="e">
        <f t="shared" si="40"/>
        <v>#N/A</v>
      </c>
      <c r="M203" s="105" t="e">
        <f t="shared" si="33"/>
        <v>#N/A</v>
      </c>
      <c r="N203" s="105">
        <f>HLOOKUP(B203,'Value Comparison (T11)'!$3:$26,21,FALSE)</f>
        <v>0</v>
      </c>
      <c r="O203" s="105">
        <f>HLOOKUP(B203,'Value Comparison (T11)'!$3:$26,19,FALSE)</f>
        <v>0</v>
      </c>
      <c r="P203" s="105">
        <f>HLOOKUP(B203,'Value Comparison (T11)'!$3:$26,24,FALSE)</f>
        <v>0</v>
      </c>
    </row>
    <row r="204" spans="1:16" x14ac:dyDescent="0.25">
      <c r="A204" s="103">
        <v>201</v>
      </c>
      <c r="B204" s="104" t="str">
        <f>INDEX('Value Comparison (T11)'!$F$3:$KS$3,'Data (Hide)'!A204)</f>
        <v>Option 201</v>
      </c>
      <c r="C204" s="105">
        <f>HLOOKUP(B204,'Value Comparison (T11)'!$3:$26,20,FALSE)</f>
        <v>0</v>
      </c>
      <c r="D204" s="105">
        <f t="shared" si="34"/>
        <v>0</v>
      </c>
      <c r="E204" s="105">
        <f t="shared" si="35"/>
        <v>0</v>
      </c>
      <c r="F204" s="105" t="e">
        <f t="shared" si="36"/>
        <v>#N/A</v>
      </c>
      <c r="G204" s="105" t="e">
        <f t="shared" si="37"/>
        <v>#N/A</v>
      </c>
      <c r="H204" s="105" t="e">
        <f t="shared" si="38"/>
        <v>#N/A</v>
      </c>
      <c r="I204" s="105" t="e">
        <f t="shared" si="31"/>
        <v>#N/A</v>
      </c>
      <c r="J204" s="105" t="e">
        <f t="shared" si="39"/>
        <v>#N/A</v>
      </c>
      <c r="K204" s="105" t="e">
        <f t="shared" si="32"/>
        <v>#N/A</v>
      </c>
      <c r="L204" s="105" t="e">
        <f t="shared" si="40"/>
        <v>#N/A</v>
      </c>
      <c r="M204" s="105" t="e">
        <f t="shared" si="33"/>
        <v>#N/A</v>
      </c>
      <c r="N204" s="105">
        <f>HLOOKUP(B204,'Value Comparison (T11)'!$3:$26,21,FALSE)</f>
        <v>0</v>
      </c>
      <c r="O204" s="105">
        <f>HLOOKUP(B204,'Value Comparison (T11)'!$3:$26,19,FALSE)</f>
        <v>0</v>
      </c>
      <c r="P204" s="105">
        <f>HLOOKUP(B204,'Value Comparison (T11)'!$3:$26,24,FALSE)</f>
        <v>0</v>
      </c>
    </row>
    <row r="205" spans="1:16" x14ac:dyDescent="0.25">
      <c r="A205" s="103">
        <v>202</v>
      </c>
      <c r="B205" s="104" t="str">
        <f>INDEX('Value Comparison (T11)'!$F$3:$KS$3,'Data (Hide)'!A205)</f>
        <v>Option 202</v>
      </c>
      <c r="C205" s="105">
        <f>HLOOKUP(B205,'Value Comparison (T11)'!$3:$26,20,FALSE)</f>
        <v>0</v>
      </c>
      <c r="D205" s="105">
        <f t="shared" si="34"/>
        <v>0</v>
      </c>
      <c r="E205" s="105">
        <f t="shared" si="35"/>
        <v>0</v>
      </c>
      <c r="F205" s="105" t="e">
        <f t="shared" si="36"/>
        <v>#N/A</v>
      </c>
      <c r="G205" s="105" t="e">
        <f t="shared" si="37"/>
        <v>#N/A</v>
      </c>
      <c r="H205" s="105" t="e">
        <f t="shared" si="38"/>
        <v>#N/A</v>
      </c>
      <c r="I205" s="105" t="e">
        <f t="shared" si="31"/>
        <v>#N/A</v>
      </c>
      <c r="J205" s="105" t="e">
        <f t="shared" si="39"/>
        <v>#N/A</v>
      </c>
      <c r="K205" s="105" t="e">
        <f t="shared" si="32"/>
        <v>#N/A</v>
      </c>
      <c r="L205" s="105" t="e">
        <f t="shared" si="40"/>
        <v>#N/A</v>
      </c>
      <c r="M205" s="105" t="e">
        <f t="shared" si="33"/>
        <v>#N/A</v>
      </c>
      <c r="N205" s="105">
        <f>HLOOKUP(B205,'Value Comparison (T11)'!$3:$26,21,FALSE)</f>
        <v>0</v>
      </c>
      <c r="O205" s="105">
        <f>HLOOKUP(B205,'Value Comparison (T11)'!$3:$26,19,FALSE)</f>
        <v>0</v>
      </c>
      <c r="P205" s="105">
        <f>HLOOKUP(B205,'Value Comparison (T11)'!$3:$26,24,FALSE)</f>
        <v>0</v>
      </c>
    </row>
    <row r="206" spans="1:16" x14ac:dyDescent="0.25">
      <c r="A206" s="103">
        <v>203</v>
      </c>
      <c r="B206" s="104" t="str">
        <f>INDEX('Value Comparison (T11)'!$F$3:$KS$3,'Data (Hide)'!A206)</f>
        <v>Option 203</v>
      </c>
      <c r="C206" s="105">
        <f>HLOOKUP(B206,'Value Comparison (T11)'!$3:$26,20,FALSE)</f>
        <v>0</v>
      </c>
      <c r="D206" s="105">
        <f t="shared" si="34"/>
        <v>0</v>
      </c>
      <c r="E206" s="105">
        <f t="shared" si="35"/>
        <v>0</v>
      </c>
      <c r="F206" s="105" t="e">
        <f t="shared" si="36"/>
        <v>#N/A</v>
      </c>
      <c r="G206" s="105" t="e">
        <f t="shared" si="37"/>
        <v>#N/A</v>
      </c>
      <c r="H206" s="105" t="e">
        <f t="shared" si="38"/>
        <v>#N/A</v>
      </c>
      <c r="I206" s="105" t="e">
        <f t="shared" si="31"/>
        <v>#N/A</v>
      </c>
      <c r="J206" s="105" t="e">
        <f t="shared" si="39"/>
        <v>#N/A</v>
      </c>
      <c r="K206" s="105" t="e">
        <f t="shared" si="32"/>
        <v>#N/A</v>
      </c>
      <c r="L206" s="105" t="e">
        <f t="shared" si="40"/>
        <v>#N/A</v>
      </c>
      <c r="M206" s="105" t="e">
        <f t="shared" si="33"/>
        <v>#N/A</v>
      </c>
      <c r="N206" s="105">
        <f>HLOOKUP(B206,'Value Comparison (T11)'!$3:$26,21,FALSE)</f>
        <v>0</v>
      </c>
      <c r="O206" s="105">
        <f>HLOOKUP(B206,'Value Comparison (T11)'!$3:$26,19,FALSE)</f>
        <v>0</v>
      </c>
      <c r="P206" s="105">
        <f>HLOOKUP(B206,'Value Comparison (T11)'!$3:$26,24,FALSE)</f>
        <v>0</v>
      </c>
    </row>
    <row r="207" spans="1:16" x14ac:dyDescent="0.25">
      <c r="A207" s="103">
        <v>204</v>
      </c>
      <c r="B207" s="104" t="str">
        <f>INDEX('Value Comparison (T11)'!$F$3:$KS$3,'Data (Hide)'!A207)</f>
        <v>Option 204</v>
      </c>
      <c r="C207" s="105">
        <f>HLOOKUP(B207,'Value Comparison (T11)'!$3:$26,20,FALSE)</f>
        <v>0</v>
      </c>
      <c r="D207" s="105">
        <f t="shared" si="34"/>
        <v>0</v>
      </c>
      <c r="E207" s="105">
        <f t="shared" si="35"/>
        <v>0</v>
      </c>
      <c r="F207" s="105" t="e">
        <f t="shared" si="36"/>
        <v>#N/A</v>
      </c>
      <c r="G207" s="105" t="e">
        <f t="shared" si="37"/>
        <v>#N/A</v>
      </c>
      <c r="H207" s="105" t="e">
        <f t="shared" si="38"/>
        <v>#N/A</v>
      </c>
      <c r="I207" s="105" t="e">
        <f t="shared" si="31"/>
        <v>#N/A</v>
      </c>
      <c r="J207" s="105" t="e">
        <f t="shared" si="39"/>
        <v>#N/A</v>
      </c>
      <c r="K207" s="105" t="e">
        <f t="shared" si="32"/>
        <v>#N/A</v>
      </c>
      <c r="L207" s="105" t="e">
        <f t="shared" si="40"/>
        <v>#N/A</v>
      </c>
      <c r="M207" s="105" t="e">
        <f t="shared" si="33"/>
        <v>#N/A</v>
      </c>
      <c r="N207" s="105">
        <f>HLOOKUP(B207,'Value Comparison (T11)'!$3:$26,21,FALSE)</f>
        <v>0</v>
      </c>
      <c r="O207" s="105">
        <f>HLOOKUP(B207,'Value Comparison (T11)'!$3:$26,19,FALSE)</f>
        <v>0</v>
      </c>
      <c r="P207" s="105">
        <f>HLOOKUP(B207,'Value Comparison (T11)'!$3:$26,24,FALSE)</f>
        <v>0</v>
      </c>
    </row>
    <row r="208" spans="1:16" x14ac:dyDescent="0.25">
      <c r="A208" s="103">
        <v>205</v>
      </c>
      <c r="B208" s="104" t="str">
        <f>INDEX('Value Comparison (T11)'!$F$3:$KS$3,'Data (Hide)'!A208)</f>
        <v>Option 205</v>
      </c>
      <c r="C208" s="105">
        <f>HLOOKUP(B208,'Value Comparison (T11)'!$3:$26,20,FALSE)</f>
        <v>0</v>
      </c>
      <c r="D208" s="105">
        <f t="shared" si="34"/>
        <v>0</v>
      </c>
      <c r="E208" s="105">
        <f t="shared" si="35"/>
        <v>0</v>
      </c>
      <c r="F208" s="105" t="e">
        <f t="shared" si="36"/>
        <v>#N/A</v>
      </c>
      <c r="G208" s="105" t="e">
        <f t="shared" si="37"/>
        <v>#N/A</v>
      </c>
      <c r="H208" s="105" t="e">
        <f t="shared" si="38"/>
        <v>#N/A</v>
      </c>
      <c r="I208" s="105" t="e">
        <f t="shared" si="31"/>
        <v>#N/A</v>
      </c>
      <c r="J208" s="105" t="e">
        <f t="shared" si="39"/>
        <v>#N/A</v>
      </c>
      <c r="K208" s="105" t="e">
        <f t="shared" si="32"/>
        <v>#N/A</v>
      </c>
      <c r="L208" s="105" t="e">
        <f t="shared" si="40"/>
        <v>#N/A</v>
      </c>
      <c r="M208" s="105" t="e">
        <f t="shared" si="33"/>
        <v>#N/A</v>
      </c>
      <c r="N208" s="105">
        <f>HLOOKUP(B208,'Value Comparison (T11)'!$3:$26,21,FALSE)</f>
        <v>0</v>
      </c>
      <c r="O208" s="105">
        <f>HLOOKUP(B208,'Value Comparison (T11)'!$3:$26,19,FALSE)</f>
        <v>0</v>
      </c>
      <c r="P208" s="105">
        <f>HLOOKUP(B208,'Value Comparison (T11)'!$3:$26,24,FALSE)</f>
        <v>0</v>
      </c>
    </row>
    <row r="209" spans="1:16" x14ac:dyDescent="0.25">
      <c r="A209" s="103">
        <v>206</v>
      </c>
      <c r="B209" s="104" t="str">
        <f>INDEX('Value Comparison (T11)'!$F$3:$KS$3,'Data (Hide)'!A209)</f>
        <v>Option 206</v>
      </c>
      <c r="C209" s="105">
        <f>HLOOKUP(B209,'Value Comparison (T11)'!$3:$26,20,FALSE)</f>
        <v>0</v>
      </c>
      <c r="D209" s="105">
        <f t="shared" si="34"/>
        <v>0</v>
      </c>
      <c r="E209" s="105">
        <f t="shared" si="35"/>
        <v>0</v>
      </c>
      <c r="F209" s="105" t="e">
        <f t="shared" si="36"/>
        <v>#N/A</v>
      </c>
      <c r="G209" s="105" t="e">
        <f t="shared" si="37"/>
        <v>#N/A</v>
      </c>
      <c r="H209" s="105" t="e">
        <f t="shared" si="38"/>
        <v>#N/A</v>
      </c>
      <c r="I209" s="105" t="e">
        <f t="shared" si="31"/>
        <v>#N/A</v>
      </c>
      <c r="J209" s="105" t="e">
        <f t="shared" si="39"/>
        <v>#N/A</v>
      </c>
      <c r="K209" s="105" t="e">
        <f t="shared" si="32"/>
        <v>#N/A</v>
      </c>
      <c r="L209" s="105" t="e">
        <f t="shared" si="40"/>
        <v>#N/A</v>
      </c>
      <c r="M209" s="105" t="e">
        <f t="shared" si="33"/>
        <v>#N/A</v>
      </c>
      <c r="N209" s="105">
        <f>HLOOKUP(B209,'Value Comparison (T11)'!$3:$26,21,FALSE)</f>
        <v>0</v>
      </c>
      <c r="O209" s="105">
        <f>HLOOKUP(B209,'Value Comparison (T11)'!$3:$26,19,FALSE)</f>
        <v>0</v>
      </c>
      <c r="P209" s="105">
        <f>HLOOKUP(B209,'Value Comparison (T11)'!$3:$26,24,FALSE)</f>
        <v>0</v>
      </c>
    </row>
    <row r="210" spans="1:16" x14ac:dyDescent="0.25">
      <c r="A210" s="103">
        <v>207</v>
      </c>
      <c r="B210" s="104" t="str">
        <f>INDEX('Value Comparison (T11)'!$F$3:$KS$3,'Data (Hide)'!A210)</f>
        <v>Option 207</v>
      </c>
      <c r="C210" s="105">
        <f>HLOOKUP(B210,'Value Comparison (T11)'!$3:$26,20,FALSE)</f>
        <v>0</v>
      </c>
      <c r="D210" s="105">
        <f t="shared" si="34"/>
        <v>0</v>
      </c>
      <c r="E210" s="105">
        <f t="shared" si="35"/>
        <v>0</v>
      </c>
      <c r="F210" s="105" t="e">
        <f t="shared" si="36"/>
        <v>#N/A</v>
      </c>
      <c r="G210" s="105" t="e">
        <f t="shared" si="37"/>
        <v>#N/A</v>
      </c>
      <c r="H210" s="105" t="e">
        <f t="shared" si="38"/>
        <v>#N/A</v>
      </c>
      <c r="I210" s="105" t="e">
        <f t="shared" si="31"/>
        <v>#N/A</v>
      </c>
      <c r="J210" s="105" t="e">
        <f t="shared" si="39"/>
        <v>#N/A</v>
      </c>
      <c r="K210" s="105" t="e">
        <f t="shared" si="32"/>
        <v>#N/A</v>
      </c>
      <c r="L210" s="105" t="e">
        <f t="shared" si="40"/>
        <v>#N/A</v>
      </c>
      <c r="M210" s="105" t="e">
        <f t="shared" si="33"/>
        <v>#N/A</v>
      </c>
      <c r="N210" s="105">
        <f>HLOOKUP(B210,'Value Comparison (T11)'!$3:$26,21,FALSE)</f>
        <v>0</v>
      </c>
      <c r="O210" s="105">
        <f>HLOOKUP(B210,'Value Comparison (T11)'!$3:$26,19,FALSE)</f>
        <v>0</v>
      </c>
      <c r="P210" s="105">
        <f>HLOOKUP(B210,'Value Comparison (T11)'!$3:$26,24,FALSE)</f>
        <v>0</v>
      </c>
    </row>
    <row r="211" spans="1:16" x14ac:dyDescent="0.25">
      <c r="A211" s="103">
        <v>208</v>
      </c>
      <c r="B211" s="104" t="str">
        <f>INDEX('Value Comparison (T11)'!$F$3:$KS$3,'Data (Hide)'!A211)</f>
        <v>Option 208</v>
      </c>
      <c r="C211" s="105">
        <f>HLOOKUP(B211,'Value Comparison (T11)'!$3:$26,20,FALSE)</f>
        <v>0</v>
      </c>
      <c r="D211" s="105">
        <f t="shared" si="34"/>
        <v>0</v>
      </c>
      <c r="E211" s="105">
        <f t="shared" si="35"/>
        <v>0</v>
      </c>
      <c r="F211" s="105" t="e">
        <f t="shared" si="36"/>
        <v>#N/A</v>
      </c>
      <c r="G211" s="105" t="e">
        <f t="shared" si="37"/>
        <v>#N/A</v>
      </c>
      <c r="H211" s="105" t="e">
        <f t="shared" si="38"/>
        <v>#N/A</v>
      </c>
      <c r="I211" s="105" t="e">
        <f t="shared" si="31"/>
        <v>#N/A</v>
      </c>
      <c r="J211" s="105" t="e">
        <f t="shared" si="39"/>
        <v>#N/A</v>
      </c>
      <c r="K211" s="105" t="e">
        <f t="shared" si="32"/>
        <v>#N/A</v>
      </c>
      <c r="L211" s="105" t="e">
        <f t="shared" si="40"/>
        <v>#N/A</v>
      </c>
      <c r="M211" s="105" t="e">
        <f t="shared" si="33"/>
        <v>#N/A</v>
      </c>
      <c r="N211" s="105">
        <f>HLOOKUP(B211,'Value Comparison (T11)'!$3:$26,21,FALSE)</f>
        <v>0</v>
      </c>
      <c r="O211" s="105">
        <f>HLOOKUP(B211,'Value Comparison (T11)'!$3:$26,19,FALSE)</f>
        <v>0</v>
      </c>
      <c r="P211" s="105">
        <f>HLOOKUP(B211,'Value Comparison (T11)'!$3:$26,24,FALSE)</f>
        <v>0</v>
      </c>
    </row>
    <row r="212" spans="1:16" x14ac:dyDescent="0.25">
      <c r="A212" s="103">
        <v>209</v>
      </c>
      <c r="B212" s="104" t="str">
        <f>INDEX('Value Comparison (T11)'!$F$3:$KS$3,'Data (Hide)'!A212)</f>
        <v>Option 209</v>
      </c>
      <c r="C212" s="105">
        <f>HLOOKUP(B212,'Value Comparison (T11)'!$3:$26,20,FALSE)</f>
        <v>0</v>
      </c>
      <c r="D212" s="105">
        <f t="shared" si="34"/>
        <v>0</v>
      </c>
      <c r="E212" s="105">
        <f t="shared" si="35"/>
        <v>0</v>
      </c>
      <c r="F212" s="105" t="e">
        <f t="shared" si="36"/>
        <v>#N/A</v>
      </c>
      <c r="G212" s="105" t="e">
        <f t="shared" si="37"/>
        <v>#N/A</v>
      </c>
      <c r="H212" s="105" t="e">
        <f t="shared" si="38"/>
        <v>#N/A</v>
      </c>
      <c r="I212" s="105" t="e">
        <f t="shared" si="31"/>
        <v>#N/A</v>
      </c>
      <c r="J212" s="105" t="e">
        <f t="shared" si="39"/>
        <v>#N/A</v>
      </c>
      <c r="K212" s="105" t="e">
        <f t="shared" si="32"/>
        <v>#N/A</v>
      </c>
      <c r="L212" s="105" t="e">
        <f t="shared" si="40"/>
        <v>#N/A</v>
      </c>
      <c r="M212" s="105" t="e">
        <f t="shared" si="33"/>
        <v>#N/A</v>
      </c>
      <c r="N212" s="105">
        <f>HLOOKUP(B212,'Value Comparison (T11)'!$3:$26,21,FALSE)</f>
        <v>0</v>
      </c>
      <c r="O212" s="105">
        <f>HLOOKUP(B212,'Value Comparison (T11)'!$3:$26,19,FALSE)</f>
        <v>0</v>
      </c>
      <c r="P212" s="105">
        <f>HLOOKUP(B212,'Value Comparison (T11)'!$3:$26,24,FALSE)</f>
        <v>0</v>
      </c>
    </row>
    <row r="213" spans="1:16" x14ac:dyDescent="0.25">
      <c r="A213" s="103">
        <v>210</v>
      </c>
      <c r="B213" s="104" t="str">
        <f>INDEX('Value Comparison (T11)'!$F$3:$KS$3,'Data (Hide)'!A213)</f>
        <v>Option 210</v>
      </c>
      <c r="C213" s="105">
        <f>HLOOKUP(B213,'Value Comparison (T11)'!$3:$26,20,FALSE)</f>
        <v>0</v>
      </c>
      <c r="D213" s="105">
        <f t="shared" si="34"/>
        <v>0</v>
      </c>
      <c r="E213" s="105">
        <f t="shared" si="35"/>
        <v>0</v>
      </c>
      <c r="F213" s="105" t="e">
        <f t="shared" si="36"/>
        <v>#N/A</v>
      </c>
      <c r="G213" s="105" t="e">
        <f t="shared" si="37"/>
        <v>#N/A</v>
      </c>
      <c r="H213" s="105" t="e">
        <f t="shared" si="38"/>
        <v>#N/A</v>
      </c>
      <c r="I213" s="105" t="e">
        <f t="shared" si="31"/>
        <v>#N/A</v>
      </c>
      <c r="J213" s="105" t="e">
        <f t="shared" si="39"/>
        <v>#N/A</v>
      </c>
      <c r="K213" s="105" t="e">
        <f t="shared" si="32"/>
        <v>#N/A</v>
      </c>
      <c r="L213" s="105" t="e">
        <f t="shared" si="40"/>
        <v>#N/A</v>
      </c>
      <c r="M213" s="105" t="e">
        <f t="shared" si="33"/>
        <v>#N/A</v>
      </c>
      <c r="N213" s="105">
        <f>HLOOKUP(B213,'Value Comparison (T11)'!$3:$26,21,FALSE)</f>
        <v>0</v>
      </c>
      <c r="O213" s="105">
        <f>HLOOKUP(B213,'Value Comparison (T11)'!$3:$26,19,FALSE)</f>
        <v>0</v>
      </c>
      <c r="P213" s="105">
        <f>HLOOKUP(B213,'Value Comparison (T11)'!$3:$26,24,FALSE)</f>
        <v>0</v>
      </c>
    </row>
    <row r="214" spans="1:16" x14ac:dyDescent="0.25">
      <c r="A214" s="103">
        <v>211</v>
      </c>
      <c r="B214" s="104" t="str">
        <f>INDEX('Value Comparison (T11)'!$F$3:$KS$3,'Data (Hide)'!A214)</f>
        <v>Option 211</v>
      </c>
      <c r="C214" s="105">
        <f>HLOOKUP(B214,'Value Comparison (T11)'!$3:$26,20,FALSE)</f>
        <v>0</v>
      </c>
      <c r="D214" s="105">
        <f t="shared" si="34"/>
        <v>0</v>
      </c>
      <c r="E214" s="105">
        <f t="shared" si="35"/>
        <v>0</v>
      </c>
      <c r="F214" s="105" t="e">
        <f t="shared" si="36"/>
        <v>#N/A</v>
      </c>
      <c r="G214" s="105" t="e">
        <f t="shared" si="37"/>
        <v>#N/A</v>
      </c>
      <c r="H214" s="105" t="e">
        <f t="shared" si="38"/>
        <v>#N/A</v>
      </c>
      <c r="I214" s="105" t="e">
        <f t="shared" si="31"/>
        <v>#N/A</v>
      </c>
      <c r="J214" s="105" t="e">
        <f t="shared" si="39"/>
        <v>#N/A</v>
      </c>
      <c r="K214" s="105" t="e">
        <f t="shared" si="32"/>
        <v>#N/A</v>
      </c>
      <c r="L214" s="105" t="e">
        <f t="shared" si="40"/>
        <v>#N/A</v>
      </c>
      <c r="M214" s="105" t="e">
        <f t="shared" si="33"/>
        <v>#N/A</v>
      </c>
      <c r="N214" s="105">
        <f>HLOOKUP(B214,'Value Comparison (T11)'!$3:$26,21,FALSE)</f>
        <v>0</v>
      </c>
      <c r="O214" s="105">
        <f>HLOOKUP(B214,'Value Comparison (T11)'!$3:$26,19,FALSE)</f>
        <v>0</v>
      </c>
      <c r="P214" s="105">
        <f>HLOOKUP(B214,'Value Comparison (T11)'!$3:$26,24,FALSE)</f>
        <v>0</v>
      </c>
    </row>
    <row r="215" spans="1:16" x14ac:dyDescent="0.25">
      <c r="A215" s="103">
        <v>212</v>
      </c>
      <c r="B215" s="104" t="str">
        <f>INDEX('Value Comparison (T11)'!$F$3:$KS$3,'Data (Hide)'!A215)</f>
        <v>Option 212</v>
      </c>
      <c r="C215" s="105">
        <f>HLOOKUP(B215,'Value Comparison (T11)'!$3:$26,20,FALSE)</f>
        <v>0</v>
      </c>
      <c r="D215" s="105">
        <f t="shared" si="34"/>
        <v>0</v>
      </c>
      <c r="E215" s="105">
        <f t="shared" si="35"/>
        <v>0</v>
      </c>
      <c r="F215" s="105" t="e">
        <f t="shared" si="36"/>
        <v>#N/A</v>
      </c>
      <c r="G215" s="105" t="e">
        <f t="shared" si="37"/>
        <v>#N/A</v>
      </c>
      <c r="H215" s="105" t="e">
        <f t="shared" si="38"/>
        <v>#N/A</v>
      </c>
      <c r="I215" s="105" t="e">
        <f t="shared" si="31"/>
        <v>#N/A</v>
      </c>
      <c r="J215" s="105" t="e">
        <f t="shared" si="39"/>
        <v>#N/A</v>
      </c>
      <c r="K215" s="105" t="e">
        <f t="shared" si="32"/>
        <v>#N/A</v>
      </c>
      <c r="L215" s="105" t="e">
        <f t="shared" si="40"/>
        <v>#N/A</v>
      </c>
      <c r="M215" s="105" t="e">
        <f t="shared" si="33"/>
        <v>#N/A</v>
      </c>
      <c r="N215" s="105">
        <f>HLOOKUP(B215,'Value Comparison (T11)'!$3:$26,21,FALSE)</f>
        <v>0</v>
      </c>
      <c r="O215" s="105">
        <f>HLOOKUP(B215,'Value Comparison (T11)'!$3:$26,19,FALSE)</f>
        <v>0</v>
      </c>
      <c r="P215" s="105">
        <f>HLOOKUP(B215,'Value Comparison (T11)'!$3:$26,24,FALSE)</f>
        <v>0</v>
      </c>
    </row>
    <row r="216" spans="1:16" x14ac:dyDescent="0.25">
      <c r="A216" s="103">
        <v>213</v>
      </c>
      <c r="B216" s="104" t="str">
        <f>INDEX('Value Comparison (T11)'!$F$3:$KS$3,'Data (Hide)'!A216)</f>
        <v>Option 213</v>
      </c>
      <c r="C216" s="105">
        <f>HLOOKUP(B216,'Value Comparison (T11)'!$3:$26,20,FALSE)</f>
        <v>0</v>
      </c>
      <c r="D216" s="105">
        <f t="shared" si="34"/>
        <v>0</v>
      </c>
      <c r="E216" s="105">
        <f t="shared" si="35"/>
        <v>0</v>
      </c>
      <c r="F216" s="105" t="e">
        <f t="shared" si="36"/>
        <v>#N/A</v>
      </c>
      <c r="G216" s="105" t="e">
        <f t="shared" si="37"/>
        <v>#N/A</v>
      </c>
      <c r="H216" s="105" t="e">
        <f t="shared" si="38"/>
        <v>#N/A</v>
      </c>
      <c r="I216" s="105" t="e">
        <f t="shared" si="31"/>
        <v>#N/A</v>
      </c>
      <c r="J216" s="105" t="e">
        <f t="shared" si="39"/>
        <v>#N/A</v>
      </c>
      <c r="K216" s="105" t="e">
        <f t="shared" si="32"/>
        <v>#N/A</v>
      </c>
      <c r="L216" s="105" t="e">
        <f t="shared" si="40"/>
        <v>#N/A</v>
      </c>
      <c r="M216" s="105" t="e">
        <f t="shared" si="33"/>
        <v>#N/A</v>
      </c>
      <c r="N216" s="105">
        <f>HLOOKUP(B216,'Value Comparison (T11)'!$3:$26,21,FALSE)</f>
        <v>0</v>
      </c>
      <c r="O216" s="105">
        <f>HLOOKUP(B216,'Value Comparison (T11)'!$3:$26,19,FALSE)</f>
        <v>0</v>
      </c>
      <c r="P216" s="105">
        <f>HLOOKUP(B216,'Value Comparison (T11)'!$3:$26,24,FALSE)</f>
        <v>0</v>
      </c>
    </row>
    <row r="217" spans="1:16" x14ac:dyDescent="0.25">
      <c r="A217" s="103">
        <v>214</v>
      </c>
      <c r="B217" s="104" t="str">
        <f>INDEX('Value Comparison (T11)'!$F$3:$KS$3,'Data (Hide)'!A217)</f>
        <v>Option 214</v>
      </c>
      <c r="C217" s="105">
        <f>HLOOKUP(B217,'Value Comparison (T11)'!$3:$26,20,FALSE)</f>
        <v>0</v>
      </c>
      <c r="D217" s="105">
        <f t="shared" si="34"/>
        <v>0</v>
      </c>
      <c r="E217" s="105">
        <f t="shared" si="35"/>
        <v>0</v>
      </c>
      <c r="F217" s="105" t="e">
        <f t="shared" si="36"/>
        <v>#N/A</v>
      </c>
      <c r="G217" s="105" t="e">
        <f t="shared" si="37"/>
        <v>#N/A</v>
      </c>
      <c r="H217" s="105" t="e">
        <f t="shared" si="38"/>
        <v>#N/A</v>
      </c>
      <c r="I217" s="105" t="e">
        <f t="shared" si="31"/>
        <v>#N/A</v>
      </c>
      <c r="J217" s="105" t="e">
        <f t="shared" si="39"/>
        <v>#N/A</v>
      </c>
      <c r="K217" s="105" t="e">
        <f t="shared" si="32"/>
        <v>#N/A</v>
      </c>
      <c r="L217" s="105" t="e">
        <f t="shared" si="40"/>
        <v>#N/A</v>
      </c>
      <c r="M217" s="105" t="e">
        <f t="shared" si="33"/>
        <v>#N/A</v>
      </c>
      <c r="N217" s="105">
        <f>HLOOKUP(B217,'Value Comparison (T11)'!$3:$26,21,FALSE)</f>
        <v>0</v>
      </c>
      <c r="O217" s="105">
        <f>HLOOKUP(B217,'Value Comparison (T11)'!$3:$26,19,FALSE)</f>
        <v>0</v>
      </c>
      <c r="P217" s="105">
        <f>HLOOKUP(B217,'Value Comparison (T11)'!$3:$26,24,FALSE)</f>
        <v>0</v>
      </c>
    </row>
    <row r="218" spans="1:16" x14ac:dyDescent="0.25">
      <c r="A218" s="103">
        <v>215</v>
      </c>
      <c r="B218" s="104" t="str">
        <f>INDEX('Value Comparison (T11)'!$F$3:$KS$3,'Data (Hide)'!A218)</f>
        <v>Option 215</v>
      </c>
      <c r="C218" s="105">
        <f>HLOOKUP(B218,'Value Comparison (T11)'!$3:$26,20,FALSE)</f>
        <v>0</v>
      </c>
      <c r="D218" s="105">
        <f t="shared" si="34"/>
        <v>0</v>
      </c>
      <c r="E218" s="105">
        <f t="shared" si="35"/>
        <v>0</v>
      </c>
      <c r="F218" s="105" t="e">
        <f t="shared" si="36"/>
        <v>#N/A</v>
      </c>
      <c r="G218" s="105" t="e">
        <f t="shared" si="37"/>
        <v>#N/A</v>
      </c>
      <c r="H218" s="105" t="e">
        <f t="shared" si="38"/>
        <v>#N/A</v>
      </c>
      <c r="I218" s="105" t="e">
        <f t="shared" si="31"/>
        <v>#N/A</v>
      </c>
      <c r="J218" s="105" t="e">
        <f t="shared" si="39"/>
        <v>#N/A</v>
      </c>
      <c r="K218" s="105" t="e">
        <f t="shared" si="32"/>
        <v>#N/A</v>
      </c>
      <c r="L218" s="105" t="e">
        <f t="shared" si="40"/>
        <v>#N/A</v>
      </c>
      <c r="M218" s="105" t="e">
        <f t="shared" si="33"/>
        <v>#N/A</v>
      </c>
      <c r="N218" s="105">
        <f>HLOOKUP(B218,'Value Comparison (T11)'!$3:$26,21,FALSE)</f>
        <v>0</v>
      </c>
      <c r="O218" s="105">
        <f>HLOOKUP(B218,'Value Comparison (T11)'!$3:$26,19,FALSE)</f>
        <v>0</v>
      </c>
      <c r="P218" s="105">
        <f>HLOOKUP(B218,'Value Comparison (T11)'!$3:$26,24,FALSE)</f>
        <v>0</v>
      </c>
    </row>
    <row r="219" spans="1:16" x14ac:dyDescent="0.25">
      <c r="A219" s="103">
        <v>216</v>
      </c>
      <c r="B219" s="104" t="str">
        <f>INDEX('Value Comparison (T11)'!$F$3:$KS$3,'Data (Hide)'!A219)</f>
        <v>Option 216</v>
      </c>
      <c r="C219" s="105">
        <f>HLOOKUP(B219,'Value Comparison (T11)'!$3:$26,20,FALSE)</f>
        <v>0</v>
      </c>
      <c r="D219" s="105">
        <f t="shared" si="34"/>
        <v>0</v>
      </c>
      <c r="E219" s="105">
        <f t="shared" si="35"/>
        <v>0</v>
      </c>
      <c r="F219" s="105" t="e">
        <f t="shared" si="36"/>
        <v>#N/A</v>
      </c>
      <c r="G219" s="105" t="e">
        <f t="shared" si="37"/>
        <v>#N/A</v>
      </c>
      <c r="H219" s="105" t="e">
        <f t="shared" si="38"/>
        <v>#N/A</v>
      </c>
      <c r="I219" s="105" t="e">
        <f t="shared" si="31"/>
        <v>#N/A</v>
      </c>
      <c r="J219" s="105" t="e">
        <f t="shared" si="39"/>
        <v>#N/A</v>
      </c>
      <c r="K219" s="105" t="e">
        <f t="shared" si="32"/>
        <v>#N/A</v>
      </c>
      <c r="L219" s="105" t="e">
        <f t="shared" si="40"/>
        <v>#N/A</v>
      </c>
      <c r="M219" s="105" t="e">
        <f t="shared" si="33"/>
        <v>#N/A</v>
      </c>
      <c r="N219" s="105">
        <f>HLOOKUP(B219,'Value Comparison (T11)'!$3:$26,21,FALSE)</f>
        <v>0</v>
      </c>
      <c r="O219" s="105">
        <f>HLOOKUP(B219,'Value Comparison (T11)'!$3:$26,19,FALSE)</f>
        <v>0</v>
      </c>
      <c r="P219" s="105">
        <f>HLOOKUP(B219,'Value Comparison (T11)'!$3:$26,24,FALSE)</f>
        <v>0</v>
      </c>
    </row>
    <row r="220" spans="1:16" x14ac:dyDescent="0.25">
      <c r="A220" s="103">
        <v>217</v>
      </c>
      <c r="B220" s="104" t="str">
        <f>INDEX('Value Comparison (T11)'!$F$3:$KS$3,'Data (Hide)'!A220)</f>
        <v>Option 217</v>
      </c>
      <c r="C220" s="105">
        <f>HLOOKUP(B220,'Value Comparison (T11)'!$3:$26,20,FALSE)</f>
        <v>0</v>
      </c>
      <c r="D220" s="105">
        <f t="shared" si="34"/>
        <v>0</v>
      </c>
      <c r="E220" s="105">
        <f t="shared" si="35"/>
        <v>0</v>
      </c>
      <c r="F220" s="105" t="e">
        <f t="shared" si="36"/>
        <v>#N/A</v>
      </c>
      <c r="G220" s="105" t="e">
        <f t="shared" si="37"/>
        <v>#N/A</v>
      </c>
      <c r="H220" s="105" t="e">
        <f t="shared" si="38"/>
        <v>#N/A</v>
      </c>
      <c r="I220" s="105" t="e">
        <f t="shared" si="31"/>
        <v>#N/A</v>
      </c>
      <c r="J220" s="105" t="e">
        <f t="shared" si="39"/>
        <v>#N/A</v>
      </c>
      <c r="K220" s="105" t="e">
        <f t="shared" si="32"/>
        <v>#N/A</v>
      </c>
      <c r="L220" s="105" t="e">
        <f t="shared" si="40"/>
        <v>#N/A</v>
      </c>
      <c r="M220" s="105" t="e">
        <f t="shared" si="33"/>
        <v>#N/A</v>
      </c>
      <c r="N220" s="105">
        <f>HLOOKUP(B220,'Value Comparison (T11)'!$3:$26,21,FALSE)</f>
        <v>0</v>
      </c>
      <c r="O220" s="105">
        <f>HLOOKUP(B220,'Value Comparison (T11)'!$3:$26,19,FALSE)</f>
        <v>0</v>
      </c>
      <c r="P220" s="105">
        <f>HLOOKUP(B220,'Value Comparison (T11)'!$3:$26,24,FALSE)</f>
        <v>0</v>
      </c>
    </row>
    <row r="221" spans="1:16" x14ac:dyDescent="0.25">
      <c r="A221" s="103">
        <v>218</v>
      </c>
      <c r="B221" s="104" t="str">
        <f>INDEX('Value Comparison (T11)'!$F$3:$KS$3,'Data (Hide)'!A221)</f>
        <v>Option 218</v>
      </c>
      <c r="C221" s="105">
        <f>HLOOKUP(B221,'Value Comparison (T11)'!$3:$26,20,FALSE)</f>
        <v>0</v>
      </c>
      <c r="D221" s="105">
        <f t="shared" si="34"/>
        <v>0</v>
      </c>
      <c r="E221" s="105">
        <f t="shared" si="35"/>
        <v>0</v>
      </c>
      <c r="F221" s="105" t="e">
        <f t="shared" si="36"/>
        <v>#N/A</v>
      </c>
      <c r="G221" s="105" t="e">
        <f t="shared" si="37"/>
        <v>#N/A</v>
      </c>
      <c r="H221" s="105" t="e">
        <f t="shared" si="38"/>
        <v>#N/A</v>
      </c>
      <c r="I221" s="105" t="e">
        <f t="shared" si="31"/>
        <v>#N/A</v>
      </c>
      <c r="J221" s="105" t="e">
        <f t="shared" si="39"/>
        <v>#N/A</v>
      </c>
      <c r="K221" s="105" t="e">
        <f t="shared" si="32"/>
        <v>#N/A</v>
      </c>
      <c r="L221" s="105" t="e">
        <f t="shared" si="40"/>
        <v>#N/A</v>
      </c>
      <c r="M221" s="105" t="e">
        <f t="shared" si="33"/>
        <v>#N/A</v>
      </c>
      <c r="N221" s="105">
        <f>HLOOKUP(B221,'Value Comparison (T11)'!$3:$26,21,FALSE)</f>
        <v>0</v>
      </c>
      <c r="O221" s="105">
        <f>HLOOKUP(B221,'Value Comparison (T11)'!$3:$26,19,FALSE)</f>
        <v>0</v>
      </c>
      <c r="P221" s="105">
        <f>HLOOKUP(B221,'Value Comparison (T11)'!$3:$26,24,FALSE)</f>
        <v>0</v>
      </c>
    </row>
    <row r="222" spans="1:16" x14ac:dyDescent="0.25">
      <c r="A222" s="103">
        <v>219</v>
      </c>
      <c r="B222" s="104" t="str">
        <f>INDEX('Value Comparison (T11)'!$F$3:$KS$3,'Data (Hide)'!A222)</f>
        <v>Option 219</v>
      </c>
      <c r="C222" s="105">
        <f>HLOOKUP(B222,'Value Comparison (T11)'!$3:$26,20,FALSE)</f>
        <v>0</v>
      </c>
      <c r="D222" s="105">
        <f t="shared" si="34"/>
        <v>0</v>
      </c>
      <c r="E222" s="105">
        <f t="shared" si="35"/>
        <v>0</v>
      </c>
      <c r="F222" s="105" t="e">
        <f t="shared" si="36"/>
        <v>#N/A</v>
      </c>
      <c r="G222" s="105" t="e">
        <f t="shared" si="37"/>
        <v>#N/A</v>
      </c>
      <c r="H222" s="105" t="e">
        <f t="shared" si="38"/>
        <v>#N/A</v>
      </c>
      <c r="I222" s="105" t="e">
        <f t="shared" si="31"/>
        <v>#N/A</v>
      </c>
      <c r="J222" s="105" t="e">
        <f t="shared" si="39"/>
        <v>#N/A</v>
      </c>
      <c r="K222" s="105" t="e">
        <f t="shared" si="32"/>
        <v>#N/A</v>
      </c>
      <c r="L222" s="105" t="e">
        <f t="shared" si="40"/>
        <v>#N/A</v>
      </c>
      <c r="M222" s="105" t="e">
        <f t="shared" si="33"/>
        <v>#N/A</v>
      </c>
      <c r="N222" s="105">
        <f>HLOOKUP(B222,'Value Comparison (T11)'!$3:$26,21,FALSE)</f>
        <v>0</v>
      </c>
      <c r="O222" s="105">
        <f>HLOOKUP(B222,'Value Comparison (T11)'!$3:$26,19,FALSE)</f>
        <v>0</v>
      </c>
      <c r="P222" s="105">
        <f>HLOOKUP(B222,'Value Comparison (T11)'!$3:$26,24,FALSE)</f>
        <v>0</v>
      </c>
    </row>
    <row r="223" spans="1:16" x14ac:dyDescent="0.25">
      <c r="A223" s="103">
        <v>220</v>
      </c>
      <c r="B223" s="104" t="str">
        <f>INDEX('Value Comparison (T11)'!$F$3:$KS$3,'Data (Hide)'!A223)</f>
        <v>Option 220</v>
      </c>
      <c r="C223" s="105">
        <f>HLOOKUP(B223,'Value Comparison (T11)'!$3:$26,20,FALSE)</f>
        <v>0</v>
      </c>
      <c r="D223" s="105">
        <f t="shared" si="34"/>
        <v>0</v>
      </c>
      <c r="E223" s="105">
        <f t="shared" si="35"/>
        <v>0</v>
      </c>
      <c r="F223" s="105" t="e">
        <f t="shared" si="36"/>
        <v>#N/A</v>
      </c>
      <c r="G223" s="105" t="e">
        <f t="shared" si="37"/>
        <v>#N/A</v>
      </c>
      <c r="H223" s="105" t="e">
        <f t="shared" si="38"/>
        <v>#N/A</v>
      </c>
      <c r="I223" s="105" t="e">
        <f t="shared" si="31"/>
        <v>#N/A</v>
      </c>
      <c r="J223" s="105" t="e">
        <f t="shared" si="39"/>
        <v>#N/A</v>
      </c>
      <c r="K223" s="105" t="e">
        <f t="shared" si="32"/>
        <v>#N/A</v>
      </c>
      <c r="L223" s="105" t="e">
        <f t="shared" si="40"/>
        <v>#N/A</v>
      </c>
      <c r="M223" s="105" t="e">
        <f t="shared" si="33"/>
        <v>#N/A</v>
      </c>
      <c r="N223" s="105">
        <f>HLOOKUP(B223,'Value Comparison (T11)'!$3:$26,21,FALSE)</f>
        <v>0</v>
      </c>
      <c r="O223" s="105">
        <f>HLOOKUP(B223,'Value Comparison (T11)'!$3:$26,19,FALSE)</f>
        <v>0</v>
      </c>
      <c r="P223" s="105">
        <f>HLOOKUP(B223,'Value Comparison (T11)'!$3:$26,24,FALSE)</f>
        <v>0</v>
      </c>
    </row>
    <row r="224" spans="1:16" x14ac:dyDescent="0.25">
      <c r="A224" s="103">
        <v>221</v>
      </c>
      <c r="B224" s="104" t="str">
        <f>INDEX('Value Comparison (T11)'!$F$3:$KS$3,'Data (Hide)'!A224)</f>
        <v>Option 221</v>
      </c>
      <c r="C224" s="105">
        <f>HLOOKUP(B224,'Value Comparison (T11)'!$3:$26,20,FALSE)</f>
        <v>0</v>
      </c>
      <c r="D224" s="105">
        <f t="shared" si="34"/>
        <v>0</v>
      </c>
      <c r="E224" s="105">
        <f t="shared" si="35"/>
        <v>0</v>
      </c>
      <c r="F224" s="105" t="e">
        <f t="shared" si="36"/>
        <v>#N/A</v>
      </c>
      <c r="G224" s="105" t="e">
        <f t="shared" si="37"/>
        <v>#N/A</v>
      </c>
      <c r="H224" s="105" t="e">
        <f t="shared" si="38"/>
        <v>#N/A</v>
      </c>
      <c r="I224" s="105" t="e">
        <f t="shared" si="31"/>
        <v>#N/A</v>
      </c>
      <c r="J224" s="105" t="e">
        <f t="shared" si="39"/>
        <v>#N/A</v>
      </c>
      <c r="K224" s="105" t="e">
        <f t="shared" si="32"/>
        <v>#N/A</v>
      </c>
      <c r="L224" s="105" t="e">
        <f t="shared" si="40"/>
        <v>#N/A</v>
      </c>
      <c r="M224" s="105" t="e">
        <f t="shared" si="33"/>
        <v>#N/A</v>
      </c>
      <c r="N224" s="105">
        <f>HLOOKUP(B224,'Value Comparison (T11)'!$3:$26,21,FALSE)</f>
        <v>0</v>
      </c>
      <c r="O224" s="105">
        <f>HLOOKUP(B224,'Value Comparison (T11)'!$3:$26,19,FALSE)</f>
        <v>0</v>
      </c>
      <c r="P224" s="105">
        <f>HLOOKUP(B224,'Value Comparison (T11)'!$3:$26,24,FALSE)</f>
        <v>0</v>
      </c>
    </row>
    <row r="225" spans="1:16" x14ac:dyDescent="0.25">
      <c r="A225" s="103">
        <v>222</v>
      </c>
      <c r="B225" s="104" t="str">
        <f>INDEX('Value Comparison (T11)'!$F$3:$KS$3,'Data (Hide)'!A225)</f>
        <v>Option 222</v>
      </c>
      <c r="C225" s="105">
        <f>HLOOKUP(B225,'Value Comparison (T11)'!$3:$26,20,FALSE)</f>
        <v>0</v>
      </c>
      <c r="D225" s="105">
        <f t="shared" si="34"/>
        <v>0</v>
      </c>
      <c r="E225" s="105">
        <f t="shared" si="35"/>
        <v>0</v>
      </c>
      <c r="F225" s="105" t="e">
        <f t="shared" si="36"/>
        <v>#N/A</v>
      </c>
      <c r="G225" s="105" t="e">
        <f t="shared" si="37"/>
        <v>#N/A</v>
      </c>
      <c r="H225" s="105" t="e">
        <f t="shared" si="38"/>
        <v>#N/A</v>
      </c>
      <c r="I225" s="105" t="e">
        <f t="shared" si="31"/>
        <v>#N/A</v>
      </c>
      <c r="J225" s="105" t="e">
        <f t="shared" si="39"/>
        <v>#N/A</v>
      </c>
      <c r="K225" s="105" t="e">
        <f t="shared" si="32"/>
        <v>#N/A</v>
      </c>
      <c r="L225" s="105" t="e">
        <f t="shared" si="40"/>
        <v>#N/A</v>
      </c>
      <c r="M225" s="105" t="e">
        <f t="shared" si="33"/>
        <v>#N/A</v>
      </c>
      <c r="N225" s="105">
        <f>HLOOKUP(B225,'Value Comparison (T11)'!$3:$26,21,FALSE)</f>
        <v>0</v>
      </c>
      <c r="O225" s="105">
        <f>HLOOKUP(B225,'Value Comparison (T11)'!$3:$26,19,FALSE)</f>
        <v>0</v>
      </c>
      <c r="P225" s="105">
        <f>HLOOKUP(B225,'Value Comparison (T11)'!$3:$26,24,FALSE)</f>
        <v>0</v>
      </c>
    </row>
    <row r="226" spans="1:16" x14ac:dyDescent="0.25">
      <c r="A226" s="103">
        <v>223</v>
      </c>
      <c r="B226" s="104" t="str">
        <f>INDEX('Value Comparison (T11)'!$F$3:$KS$3,'Data (Hide)'!A226)</f>
        <v>Option 223</v>
      </c>
      <c r="C226" s="105">
        <f>HLOOKUP(B226,'Value Comparison (T11)'!$3:$26,20,FALSE)</f>
        <v>0</v>
      </c>
      <c r="D226" s="105">
        <f t="shared" si="34"/>
        <v>0</v>
      </c>
      <c r="E226" s="105">
        <f t="shared" si="35"/>
        <v>0</v>
      </c>
      <c r="F226" s="105" t="e">
        <f t="shared" si="36"/>
        <v>#N/A</v>
      </c>
      <c r="G226" s="105" t="e">
        <f t="shared" si="37"/>
        <v>#N/A</v>
      </c>
      <c r="H226" s="105" t="e">
        <f t="shared" si="38"/>
        <v>#N/A</v>
      </c>
      <c r="I226" s="105" t="e">
        <f t="shared" si="31"/>
        <v>#N/A</v>
      </c>
      <c r="J226" s="105" t="e">
        <f t="shared" si="39"/>
        <v>#N/A</v>
      </c>
      <c r="K226" s="105" t="e">
        <f t="shared" si="32"/>
        <v>#N/A</v>
      </c>
      <c r="L226" s="105" t="e">
        <f t="shared" si="40"/>
        <v>#N/A</v>
      </c>
      <c r="M226" s="105" t="e">
        <f t="shared" si="33"/>
        <v>#N/A</v>
      </c>
      <c r="N226" s="105">
        <f>HLOOKUP(B226,'Value Comparison (T11)'!$3:$26,21,FALSE)</f>
        <v>0</v>
      </c>
      <c r="O226" s="105">
        <f>HLOOKUP(B226,'Value Comparison (T11)'!$3:$26,19,FALSE)</f>
        <v>0</v>
      </c>
      <c r="P226" s="105">
        <f>HLOOKUP(B226,'Value Comparison (T11)'!$3:$26,24,FALSE)</f>
        <v>0</v>
      </c>
    </row>
    <row r="227" spans="1:16" x14ac:dyDescent="0.25">
      <c r="A227" s="103">
        <v>224</v>
      </c>
      <c r="B227" s="104" t="str">
        <f>INDEX('Value Comparison (T11)'!$F$3:$KS$3,'Data (Hide)'!A227)</f>
        <v>Option 224</v>
      </c>
      <c r="C227" s="105">
        <f>HLOOKUP(B227,'Value Comparison (T11)'!$3:$26,20,FALSE)</f>
        <v>0</v>
      </c>
      <c r="D227" s="105">
        <f t="shared" si="34"/>
        <v>0</v>
      </c>
      <c r="E227" s="105">
        <f t="shared" si="35"/>
        <v>0</v>
      </c>
      <c r="F227" s="105" t="e">
        <f t="shared" si="36"/>
        <v>#N/A</v>
      </c>
      <c r="G227" s="105" t="e">
        <f t="shared" si="37"/>
        <v>#N/A</v>
      </c>
      <c r="H227" s="105" t="e">
        <f t="shared" si="38"/>
        <v>#N/A</v>
      </c>
      <c r="I227" s="105" t="e">
        <f t="shared" si="31"/>
        <v>#N/A</v>
      </c>
      <c r="J227" s="105" t="e">
        <f t="shared" si="39"/>
        <v>#N/A</v>
      </c>
      <c r="K227" s="105" t="e">
        <f t="shared" si="32"/>
        <v>#N/A</v>
      </c>
      <c r="L227" s="105" t="e">
        <f t="shared" si="40"/>
        <v>#N/A</v>
      </c>
      <c r="M227" s="105" t="e">
        <f t="shared" si="33"/>
        <v>#N/A</v>
      </c>
      <c r="N227" s="105">
        <f>HLOOKUP(B227,'Value Comparison (T11)'!$3:$26,21,FALSE)</f>
        <v>0</v>
      </c>
      <c r="O227" s="105">
        <f>HLOOKUP(B227,'Value Comparison (T11)'!$3:$26,19,FALSE)</f>
        <v>0</v>
      </c>
      <c r="P227" s="105">
        <f>HLOOKUP(B227,'Value Comparison (T11)'!$3:$26,24,FALSE)</f>
        <v>0</v>
      </c>
    </row>
    <row r="228" spans="1:16" x14ac:dyDescent="0.25">
      <c r="A228" s="103">
        <v>225</v>
      </c>
      <c r="B228" s="104" t="str">
        <f>INDEX('Value Comparison (T11)'!$F$3:$KS$3,'Data (Hide)'!A228)</f>
        <v>Option 225</v>
      </c>
      <c r="C228" s="105">
        <f>HLOOKUP(B228,'Value Comparison (T11)'!$3:$26,20,FALSE)</f>
        <v>0</v>
      </c>
      <c r="D228" s="105">
        <f t="shared" si="34"/>
        <v>0</v>
      </c>
      <c r="E228" s="105">
        <f t="shared" si="35"/>
        <v>0</v>
      </c>
      <c r="F228" s="105" t="e">
        <f t="shared" si="36"/>
        <v>#N/A</v>
      </c>
      <c r="G228" s="105" t="e">
        <f t="shared" si="37"/>
        <v>#N/A</v>
      </c>
      <c r="H228" s="105" t="e">
        <f t="shared" si="38"/>
        <v>#N/A</v>
      </c>
      <c r="I228" s="105" t="e">
        <f t="shared" si="31"/>
        <v>#N/A</v>
      </c>
      <c r="J228" s="105" t="e">
        <f t="shared" si="39"/>
        <v>#N/A</v>
      </c>
      <c r="K228" s="105" t="e">
        <f t="shared" si="32"/>
        <v>#N/A</v>
      </c>
      <c r="L228" s="105" t="e">
        <f t="shared" si="40"/>
        <v>#N/A</v>
      </c>
      <c r="M228" s="105" t="e">
        <f t="shared" si="33"/>
        <v>#N/A</v>
      </c>
      <c r="N228" s="105">
        <f>HLOOKUP(B228,'Value Comparison (T11)'!$3:$26,21,FALSE)</f>
        <v>0</v>
      </c>
      <c r="O228" s="105">
        <f>HLOOKUP(B228,'Value Comparison (T11)'!$3:$26,19,FALSE)</f>
        <v>0</v>
      </c>
      <c r="P228" s="105">
        <f>HLOOKUP(B228,'Value Comparison (T11)'!$3:$26,24,FALSE)</f>
        <v>0</v>
      </c>
    </row>
    <row r="229" spans="1:16" x14ac:dyDescent="0.25">
      <c r="A229" s="103">
        <v>226</v>
      </c>
      <c r="B229" s="104" t="str">
        <f>INDEX('Value Comparison (T11)'!$F$3:$KS$3,'Data (Hide)'!A229)</f>
        <v>Option 226</v>
      </c>
      <c r="C229" s="105">
        <f>HLOOKUP(B229,'Value Comparison (T11)'!$3:$26,20,FALSE)</f>
        <v>0</v>
      </c>
      <c r="D229" s="105">
        <f t="shared" si="34"/>
        <v>0</v>
      </c>
      <c r="E229" s="105">
        <f t="shared" si="35"/>
        <v>0</v>
      </c>
      <c r="F229" s="105" t="e">
        <f t="shared" si="36"/>
        <v>#N/A</v>
      </c>
      <c r="G229" s="105" t="e">
        <f t="shared" si="37"/>
        <v>#N/A</v>
      </c>
      <c r="H229" s="105" t="e">
        <f t="shared" si="38"/>
        <v>#N/A</v>
      </c>
      <c r="I229" s="105" t="e">
        <f t="shared" si="31"/>
        <v>#N/A</v>
      </c>
      <c r="J229" s="105" t="e">
        <f t="shared" si="39"/>
        <v>#N/A</v>
      </c>
      <c r="K229" s="105" t="e">
        <f t="shared" si="32"/>
        <v>#N/A</v>
      </c>
      <c r="L229" s="105" t="e">
        <f t="shared" si="40"/>
        <v>#N/A</v>
      </c>
      <c r="M229" s="105" t="e">
        <f t="shared" si="33"/>
        <v>#N/A</v>
      </c>
      <c r="N229" s="105">
        <f>HLOOKUP(B229,'Value Comparison (T11)'!$3:$26,21,FALSE)</f>
        <v>0</v>
      </c>
      <c r="O229" s="105">
        <f>HLOOKUP(B229,'Value Comparison (T11)'!$3:$26,19,FALSE)</f>
        <v>0</v>
      </c>
      <c r="P229" s="105">
        <f>HLOOKUP(B229,'Value Comparison (T11)'!$3:$26,24,FALSE)</f>
        <v>0</v>
      </c>
    </row>
    <row r="230" spans="1:16" x14ac:dyDescent="0.25">
      <c r="A230" s="103">
        <v>227</v>
      </c>
      <c r="B230" s="104" t="str">
        <f>INDEX('Value Comparison (T11)'!$F$3:$KS$3,'Data (Hide)'!A230)</f>
        <v>Option 227</v>
      </c>
      <c r="C230" s="105">
        <f>HLOOKUP(B230,'Value Comparison (T11)'!$3:$26,20,FALSE)</f>
        <v>0</v>
      </c>
      <c r="D230" s="105">
        <f t="shared" si="34"/>
        <v>0</v>
      </c>
      <c r="E230" s="105">
        <f t="shared" si="35"/>
        <v>0</v>
      </c>
      <c r="F230" s="105" t="e">
        <f t="shared" si="36"/>
        <v>#N/A</v>
      </c>
      <c r="G230" s="105" t="e">
        <f t="shared" si="37"/>
        <v>#N/A</v>
      </c>
      <c r="H230" s="105" t="e">
        <f t="shared" si="38"/>
        <v>#N/A</v>
      </c>
      <c r="I230" s="105" t="e">
        <f t="shared" si="31"/>
        <v>#N/A</v>
      </c>
      <c r="J230" s="105" t="e">
        <f t="shared" si="39"/>
        <v>#N/A</v>
      </c>
      <c r="K230" s="105" t="e">
        <f t="shared" si="32"/>
        <v>#N/A</v>
      </c>
      <c r="L230" s="105" t="e">
        <f t="shared" si="40"/>
        <v>#N/A</v>
      </c>
      <c r="M230" s="105" t="e">
        <f t="shared" si="33"/>
        <v>#N/A</v>
      </c>
      <c r="N230" s="105">
        <f>HLOOKUP(B230,'Value Comparison (T11)'!$3:$26,21,FALSE)</f>
        <v>0</v>
      </c>
      <c r="O230" s="105">
        <f>HLOOKUP(B230,'Value Comparison (T11)'!$3:$26,19,FALSE)</f>
        <v>0</v>
      </c>
      <c r="P230" s="105">
        <f>HLOOKUP(B230,'Value Comparison (T11)'!$3:$26,24,FALSE)</f>
        <v>0</v>
      </c>
    </row>
    <row r="231" spans="1:16" x14ac:dyDescent="0.25">
      <c r="A231" s="103">
        <v>228</v>
      </c>
      <c r="B231" s="104" t="str">
        <f>INDEX('Value Comparison (T11)'!$F$3:$KS$3,'Data (Hide)'!A231)</f>
        <v>Option 228</v>
      </c>
      <c r="C231" s="105">
        <f>HLOOKUP(B231,'Value Comparison (T11)'!$3:$26,20,FALSE)</f>
        <v>0</v>
      </c>
      <c r="D231" s="105">
        <f t="shared" si="34"/>
        <v>0</v>
      </c>
      <c r="E231" s="105">
        <f t="shared" si="35"/>
        <v>0</v>
      </c>
      <c r="F231" s="105" t="e">
        <f t="shared" si="36"/>
        <v>#N/A</v>
      </c>
      <c r="G231" s="105" t="e">
        <f t="shared" si="37"/>
        <v>#N/A</v>
      </c>
      <c r="H231" s="105" t="e">
        <f t="shared" si="38"/>
        <v>#N/A</v>
      </c>
      <c r="I231" s="105" t="e">
        <f t="shared" si="31"/>
        <v>#N/A</v>
      </c>
      <c r="J231" s="105" t="e">
        <f t="shared" si="39"/>
        <v>#N/A</v>
      </c>
      <c r="K231" s="105" t="e">
        <f t="shared" si="32"/>
        <v>#N/A</v>
      </c>
      <c r="L231" s="105" t="e">
        <f t="shared" si="40"/>
        <v>#N/A</v>
      </c>
      <c r="M231" s="105" t="e">
        <f t="shared" si="33"/>
        <v>#N/A</v>
      </c>
      <c r="N231" s="105">
        <f>HLOOKUP(B231,'Value Comparison (T11)'!$3:$26,21,FALSE)</f>
        <v>0</v>
      </c>
      <c r="O231" s="105">
        <f>HLOOKUP(B231,'Value Comparison (T11)'!$3:$26,19,FALSE)</f>
        <v>0</v>
      </c>
      <c r="P231" s="105">
        <f>HLOOKUP(B231,'Value Comparison (T11)'!$3:$26,24,FALSE)</f>
        <v>0</v>
      </c>
    </row>
    <row r="232" spans="1:16" x14ac:dyDescent="0.25">
      <c r="A232" s="103">
        <v>229</v>
      </c>
      <c r="B232" s="104" t="str">
        <f>INDEX('Value Comparison (T11)'!$F$3:$KS$3,'Data (Hide)'!A232)</f>
        <v>Option 229</v>
      </c>
      <c r="C232" s="105">
        <f>HLOOKUP(B232,'Value Comparison (T11)'!$3:$26,20,FALSE)</f>
        <v>0</v>
      </c>
      <c r="D232" s="105">
        <f t="shared" si="34"/>
        <v>0</v>
      </c>
      <c r="E232" s="105">
        <f t="shared" si="35"/>
        <v>0</v>
      </c>
      <c r="F232" s="105" t="e">
        <f t="shared" si="36"/>
        <v>#N/A</v>
      </c>
      <c r="G232" s="105" t="e">
        <f t="shared" si="37"/>
        <v>#N/A</v>
      </c>
      <c r="H232" s="105" t="e">
        <f t="shared" si="38"/>
        <v>#N/A</v>
      </c>
      <c r="I232" s="105" t="e">
        <f t="shared" si="31"/>
        <v>#N/A</v>
      </c>
      <c r="J232" s="105" t="e">
        <f t="shared" si="39"/>
        <v>#N/A</v>
      </c>
      <c r="K232" s="105" t="e">
        <f t="shared" si="32"/>
        <v>#N/A</v>
      </c>
      <c r="L232" s="105" t="e">
        <f t="shared" si="40"/>
        <v>#N/A</v>
      </c>
      <c r="M232" s="105" t="e">
        <f t="shared" si="33"/>
        <v>#N/A</v>
      </c>
      <c r="N232" s="105">
        <f>HLOOKUP(B232,'Value Comparison (T11)'!$3:$26,21,FALSE)</f>
        <v>0</v>
      </c>
      <c r="O232" s="105">
        <f>HLOOKUP(B232,'Value Comparison (T11)'!$3:$26,19,FALSE)</f>
        <v>0</v>
      </c>
      <c r="P232" s="105">
        <f>HLOOKUP(B232,'Value Comparison (T11)'!$3:$26,24,FALSE)</f>
        <v>0</v>
      </c>
    </row>
    <row r="233" spans="1:16" x14ac:dyDescent="0.25">
      <c r="A233" s="103">
        <v>230</v>
      </c>
      <c r="B233" s="104" t="str">
        <f>INDEX('Value Comparison (T11)'!$F$3:$KS$3,'Data (Hide)'!A233)</f>
        <v>Option 230</v>
      </c>
      <c r="C233" s="105">
        <f>HLOOKUP(B233,'Value Comparison (T11)'!$3:$26,20,FALSE)</f>
        <v>0</v>
      </c>
      <c r="D233" s="105">
        <f t="shared" si="34"/>
        <v>0</v>
      </c>
      <c r="E233" s="105">
        <f t="shared" si="35"/>
        <v>0</v>
      </c>
      <c r="F233" s="105" t="e">
        <f t="shared" si="36"/>
        <v>#N/A</v>
      </c>
      <c r="G233" s="105" t="e">
        <f t="shared" si="37"/>
        <v>#N/A</v>
      </c>
      <c r="H233" s="105" t="e">
        <f t="shared" si="38"/>
        <v>#N/A</v>
      </c>
      <c r="I233" s="105" t="e">
        <f t="shared" si="31"/>
        <v>#N/A</v>
      </c>
      <c r="J233" s="105" t="e">
        <f t="shared" si="39"/>
        <v>#N/A</v>
      </c>
      <c r="K233" s="105" t="e">
        <f t="shared" si="32"/>
        <v>#N/A</v>
      </c>
      <c r="L233" s="105" t="e">
        <f t="shared" si="40"/>
        <v>#N/A</v>
      </c>
      <c r="M233" s="105" t="e">
        <f t="shared" si="33"/>
        <v>#N/A</v>
      </c>
      <c r="N233" s="105">
        <f>HLOOKUP(B233,'Value Comparison (T11)'!$3:$26,21,FALSE)</f>
        <v>0</v>
      </c>
      <c r="O233" s="105">
        <f>HLOOKUP(B233,'Value Comparison (T11)'!$3:$26,19,FALSE)</f>
        <v>0</v>
      </c>
      <c r="P233" s="105">
        <f>HLOOKUP(B233,'Value Comparison (T11)'!$3:$26,24,FALSE)</f>
        <v>0</v>
      </c>
    </row>
    <row r="234" spans="1:16" x14ac:dyDescent="0.25">
      <c r="A234" s="103">
        <v>231</v>
      </c>
      <c r="B234" s="104" t="str">
        <f>INDEX('Value Comparison (T11)'!$F$3:$KS$3,'Data (Hide)'!A234)</f>
        <v>Option 231</v>
      </c>
      <c r="C234" s="105">
        <f>HLOOKUP(B234,'Value Comparison (T11)'!$3:$26,20,FALSE)</f>
        <v>0</v>
      </c>
      <c r="D234" s="105">
        <f t="shared" si="34"/>
        <v>0</v>
      </c>
      <c r="E234" s="105">
        <f t="shared" si="35"/>
        <v>0</v>
      </c>
      <c r="F234" s="105" t="e">
        <f t="shared" si="36"/>
        <v>#N/A</v>
      </c>
      <c r="G234" s="105" t="e">
        <f t="shared" si="37"/>
        <v>#N/A</v>
      </c>
      <c r="H234" s="105" t="e">
        <f t="shared" si="38"/>
        <v>#N/A</v>
      </c>
      <c r="I234" s="105" t="e">
        <f t="shared" si="31"/>
        <v>#N/A</v>
      </c>
      <c r="J234" s="105" t="e">
        <f t="shared" si="39"/>
        <v>#N/A</v>
      </c>
      <c r="K234" s="105" t="e">
        <f t="shared" si="32"/>
        <v>#N/A</v>
      </c>
      <c r="L234" s="105" t="e">
        <f t="shared" si="40"/>
        <v>#N/A</v>
      </c>
      <c r="M234" s="105" t="e">
        <f t="shared" si="33"/>
        <v>#N/A</v>
      </c>
      <c r="N234" s="105">
        <f>HLOOKUP(B234,'Value Comparison (T11)'!$3:$26,21,FALSE)</f>
        <v>0</v>
      </c>
      <c r="O234" s="105">
        <f>HLOOKUP(B234,'Value Comparison (T11)'!$3:$26,19,FALSE)</f>
        <v>0</v>
      </c>
      <c r="P234" s="105">
        <f>HLOOKUP(B234,'Value Comparison (T11)'!$3:$26,24,FALSE)</f>
        <v>0</v>
      </c>
    </row>
    <row r="235" spans="1:16" x14ac:dyDescent="0.25">
      <c r="A235" s="103">
        <v>232</v>
      </c>
      <c r="B235" s="104" t="str">
        <f>INDEX('Value Comparison (T11)'!$F$3:$KS$3,'Data (Hide)'!A235)</f>
        <v>Option 232</v>
      </c>
      <c r="C235" s="105">
        <f>HLOOKUP(B235,'Value Comparison (T11)'!$3:$26,20,FALSE)</f>
        <v>0</v>
      </c>
      <c r="D235" s="105">
        <f t="shared" si="34"/>
        <v>0</v>
      </c>
      <c r="E235" s="105">
        <f t="shared" si="35"/>
        <v>0</v>
      </c>
      <c r="F235" s="105" t="e">
        <f t="shared" si="36"/>
        <v>#N/A</v>
      </c>
      <c r="G235" s="105" t="e">
        <f t="shared" si="37"/>
        <v>#N/A</v>
      </c>
      <c r="H235" s="105" t="e">
        <f t="shared" si="38"/>
        <v>#N/A</v>
      </c>
      <c r="I235" s="105" t="e">
        <f t="shared" si="31"/>
        <v>#N/A</v>
      </c>
      <c r="J235" s="105" t="e">
        <f t="shared" si="39"/>
        <v>#N/A</v>
      </c>
      <c r="K235" s="105" t="e">
        <f t="shared" si="32"/>
        <v>#N/A</v>
      </c>
      <c r="L235" s="105" t="e">
        <f t="shared" si="40"/>
        <v>#N/A</v>
      </c>
      <c r="M235" s="105" t="e">
        <f t="shared" si="33"/>
        <v>#N/A</v>
      </c>
      <c r="N235" s="105">
        <f>HLOOKUP(B235,'Value Comparison (T11)'!$3:$26,21,FALSE)</f>
        <v>0</v>
      </c>
      <c r="O235" s="105">
        <f>HLOOKUP(B235,'Value Comparison (T11)'!$3:$26,19,FALSE)</f>
        <v>0</v>
      </c>
      <c r="P235" s="105">
        <f>HLOOKUP(B235,'Value Comparison (T11)'!$3:$26,24,FALSE)</f>
        <v>0</v>
      </c>
    </row>
    <row r="236" spans="1:16" x14ac:dyDescent="0.25">
      <c r="A236" s="103">
        <v>233</v>
      </c>
      <c r="B236" s="104" t="str">
        <f>INDEX('Value Comparison (T11)'!$F$3:$KS$3,'Data (Hide)'!A236)</f>
        <v>Option 233</v>
      </c>
      <c r="C236" s="105">
        <f>HLOOKUP(B236,'Value Comparison (T11)'!$3:$26,20,FALSE)</f>
        <v>0</v>
      </c>
      <c r="D236" s="105">
        <f t="shared" si="34"/>
        <v>0</v>
      </c>
      <c r="E236" s="105">
        <f t="shared" si="35"/>
        <v>0</v>
      </c>
      <c r="F236" s="105" t="e">
        <f t="shared" si="36"/>
        <v>#N/A</v>
      </c>
      <c r="G236" s="105" t="e">
        <f t="shared" si="37"/>
        <v>#N/A</v>
      </c>
      <c r="H236" s="105" t="e">
        <f t="shared" si="38"/>
        <v>#N/A</v>
      </c>
      <c r="I236" s="105" t="e">
        <f t="shared" si="31"/>
        <v>#N/A</v>
      </c>
      <c r="J236" s="105" t="e">
        <f t="shared" si="39"/>
        <v>#N/A</v>
      </c>
      <c r="K236" s="105" t="e">
        <f t="shared" si="32"/>
        <v>#N/A</v>
      </c>
      <c r="L236" s="105" t="e">
        <f t="shared" si="40"/>
        <v>#N/A</v>
      </c>
      <c r="M236" s="105" t="e">
        <f t="shared" si="33"/>
        <v>#N/A</v>
      </c>
      <c r="N236" s="105">
        <f>HLOOKUP(B236,'Value Comparison (T11)'!$3:$26,21,FALSE)</f>
        <v>0</v>
      </c>
      <c r="O236" s="105">
        <f>HLOOKUP(B236,'Value Comparison (T11)'!$3:$26,19,FALSE)</f>
        <v>0</v>
      </c>
      <c r="P236" s="105">
        <f>HLOOKUP(B236,'Value Comparison (T11)'!$3:$26,24,FALSE)</f>
        <v>0</v>
      </c>
    </row>
    <row r="237" spans="1:16" x14ac:dyDescent="0.25">
      <c r="A237" s="103">
        <v>234</v>
      </c>
      <c r="B237" s="104" t="str">
        <f>INDEX('Value Comparison (T11)'!$F$3:$KS$3,'Data (Hide)'!A237)</f>
        <v>Option 234</v>
      </c>
      <c r="C237" s="105">
        <f>HLOOKUP(B237,'Value Comparison (T11)'!$3:$26,20,FALSE)</f>
        <v>0</v>
      </c>
      <c r="D237" s="105">
        <f t="shared" si="34"/>
        <v>0</v>
      </c>
      <c r="E237" s="105">
        <f t="shared" si="35"/>
        <v>0</v>
      </c>
      <c r="F237" s="105" t="e">
        <f t="shared" si="36"/>
        <v>#N/A</v>
      </c>
      <c r="G237" s="105" t="e">
        <f t="shared" si="37"/>
        <v>#N/A</v>
      </c>
      <c r="H237" s="105" t="e">
        <f t="shared" si="38"/>
        <v>#N/A</v>
      </c>
      <c r="I237" s="105" t="e">
        <f t="shared" si="31"/>
        <v>#N/A</v>
      </c>
      <c r="J237" s="105" t="e">
        <f t="shared" si="39"/>
        <v>#N/A</v>
      </c>
      <c r="K237" s="105" t="e">
        <f t="shared" si="32"/>
        <v>#N/A</v>
      </c>
      <c r="L237" s="105" t="e">
        <f t="shared" si="40"/>
        <v>#N/A</v>
      </c>
      <c r="M237" s="105" t="e">
        <f t="shared" si="33"/>
        <v>#N/A</v>
      </c>
      <c r="N237" s="105">
        <f>HLOOKUP(B237,'Value Comparison (T11)'!$3:$26,21,FALSE)</f>
        <v>0</v>
      </c>
      <c r="O237" s="105">
        <f>HLOOKUP(B237,'Value Comparison (T11)'!$3:$26,19,FALSE)</f>
        <v>0</v>
      </c>
      <c r="P237" s="105">
        <f>HLOOKUP(B237,'Value Comparison (T11)'!$3:$26,24,FALSE)</f>
        <v>0</v>
      </c>
    </row>
    <row r="238" spans="1:16" x14ac:dyDescent="0.25">
      <c r="A238" s="103">
        <v>235</v>
      </c>
      <c r="B238" s="104" t="str">
        <f>INDEX('Value Comparison (T11)'!$F$3:$KS$3,'Data (Hide)'!A238)</f>
        <v>Option 235</v>
      </c>
      <c r="C238" s="105">
        <f>HLOOKUP(B238,'Value Comparison (T11)'!$3:$26,20,FALSE)</f>
        <v>0</v>
      </c>
      <c r="D238" s="105">
        <f t="shared" si="34"/>
        <v>0</v>
      </c>
      <c r="E238" s="105">
        <f t="shared" si="35"/>
        <v>0</v>
      </c>
      <c r="F238" s="105" t="e">
        <f t="shared" si="36"/>
        <v>#N/A</v>
      </c>
      <c r="G238" s="105" t="e">
        <f t="shared" si="37"/>
        <v>#N/A</v>
      </c>
      <c r="H238" s="105" t="e">
        <f t="shared" si="38"/>
        <v>#N/A</v>
      </c>
      <c r="I238" s="105" t="e">
        <f t="shared" si="31"/>
        <v>#N/A</v>
      </c>
      <c r="J238" s="105" t="e">
        <f t="shared" si="39"/>
        <v>#N/A</v>
      </c>
      <c r="K238" s="105" t="e">
        <f t="shared" si="32"/>
        <v>#N/A</v>
      </c>
      <c r="L238" s="105" t="e">
        <f t="shared" si="40"/>
        <v>#N/A</v>
      </c>
      <c r="M238" s="105" t="e">
        <f t="shared" si="33"/>
        <v>#N/A</v>
      </c>
      <c r="N238" s="105">
        <f>HLOOKUP(B238,'Value Comparison (T11)'!$3:$26,21,FALSE)</f>
        <v>0</v>
      </c>
      <c r="O238" s="105">
        <f>HLOOKUP(B238,'Value Comparison (T11)'!$3:$26,19,FALSE)</f>
        <v>0</v>
      </c>
      <c r="P238" s="105">
        <f>HLOOKUP(B238,'Value Comparison (T11)'!$3:$26,24,FALSE)</f>
        <v>0</v>
      </c>
    </row>
    <row r="239" spans="1:16" x14ac:dyDescent="0.25">
      <c r="A239" s="103">
        <v>236</v>
      </c>
      <c r="B239" s="104" t="str">
        <f>INDEX('Value Comparison (T11)'!$F$3:$KS$3,'Data (Hide)'!A239)</f>
        <v>Option 236</v>
      </c>
      <c r="C239" s="105">
        <f>HLOOKUP(B239,'Value Comparison (T11)'!$3:$26,20,FALSE)</f>
        <v>0</v>
      </c>
      <c r="D239" s="105">
        <f t="shared" si="34"/>
        <v>0</v>
      </c>
      <c r="E239" s="105">
        <f t="shared" si="35"/>
        <v>0</v>
      </c>
      <c r="F239" s="105" t="e">
        <f t="shared" si="36"/>
        <v>#N/A</v>
      </c>
      <c r="G239" s="105" t="e">
        <f t="shared" si="37"/>
        <v>#N/A</v>
      </c>
      <c r="H239" s="105" t="e">
        <f t="shared" si="38"/>
        <v>#N/A</v>
      </c>
      <c r="I239" s="105" t="e">
        <f t="shared" si="31"/>
        <v>#N/A</v>
      </c>
      <c r="J239" s="105" t="e">
        <f t="shared" si="39"/>
        <v>#N/A</v>
      </c>
      <c r="K239" s="105" t="e">
        <f t="shared" si="32"/>
        <v>#N/A</v>
      </c>
      <c r="L239" s="105" t="e">
        <f t="shared" si="40"/>
        <v>#N/A</v>
      </c>
      <c r="M239" s="105" t="e">
        <f t="shared" si="33"/>
        <v>#N/A</v>
      </c>
      <c r="N239" s="105">
        <f>HLOOKUP(B239,'Value Comparison (T11)'!$3:$26,21,FALSE)</f>
        <v>0</v>
      </c>
      <c r="O239" s="105">
        <f>HLOOKUP(B239,'Value Comparison (T11)'!$3:$26,19,FALSE)</f>
        <v>0</v>
      </c>
      <c r="P239" s="105">
        <f>HLOOKUP(B239,'Value Comparison (T11)'!$3:$26,24,FALSE)</f>
        <v>0</v>
      </c>
    </row>
    <row r="240" spans="1:16" x14ac:dyDescent="0.25">
      <c r="A240" s="103">
        <v>237</v>
      </c>
      <c r="B240" s="104" t="str">
        <f>INDEX('Value Comparison (T11)'!$F$3:$KS$3,'Data (Hide)'!A240)</f>
        <v>Option 237</v>
      </c>
      <c r="C240" s="105">
        <f>HLOOKUP(B240,'Value Comparison (T11)'!$3:$26,20,FALSE)</f>
        <v>0</v>
      </c>
      <c r="D240" s="105">
        <f t="shared" si="34"/>
        <v>0</v>
      </c>
      <c r="E240" s="105">
        <f t="shared" si="35"/>
        <v>0</v>
      </c>
      <c r="F240" s="105" t="e">
        <f t="shared" si="36"/>
        <v>#N/A</v>
      </c>
      <c r="G240" s="105" t="e">
        <f t="shared" si="37"/>
        <v>#N/A</v>
      </c>
      <c r="H240" s="105" t="e">
        <f t="shared" si="38"/>
        <v>#N/A</v>
      </c>
      <c r="I240" s="105" t="e">
        <f t="shared" si="31"/>
        <v>#N/A</v>
      </c>
      <c r="J240" s="105" t="e">
        <f t="shared" si="39"/>
        <v>#N/A</v>
      </c>
      <c r="K240" s="105" t="e">
        <f t="shared" si="32"/>
        <v>#N/A</v>
      </c>
      <c r="L240" s="105" t="e">
        <f t="shared" si="40"/>
        <v>#N/A</v>
      </c>
      <c r="M240" s="105" t="e">
        <f t="shared" si="33"/>
        <v>#N/A</v>
      </c>
      <c r="N240" s="105">
        <f>HLOOKUP(B240,'Value Comparison (T11)'!$3:$26,21,FALSE)</f>
        <v>0</v>
      </c>
      <c r="O240" s="105">
        <f>HLOOKUP(B240,'Value Comparison (T11)'!$3:$26,19,FALSE)</f>
        <v>0</v>
      </c>
      <c r="P240" s="105">
        <f>HLOOKUP(B240,'Value Comparison (T11)'!$3:$26,24,FALSE)</f>
        <v>0</v>
      </c>
    </row>
    <row r="241" spans="1:16" x14ac:dyDescent="0.25">
      <c r="A241" s="103">
        <v>238</v>
      </c>
      <c r="B241" s="104" t="str">
        <f>INDEX('Value Comparison (T11)'!$F$3:$KS$3,'Data (Hide)'!A241)</f>
        <v>Option 238</v>
      </c>
      <c r="C241" s="105">
        <f>HLOOKUP(B241,'Value Comparison (T11)'!$3:$26,20,FALSE)</f>
        <v>0</v>
      </c>
      <c r="D241" s="105">
        <f t="shared" si="34"/>
        <v>0</v>
      </c>
      <c r="E241" s="105">
        <f t="shared" si="35"/>
        <v>0</v>
      </c>
      <c r="F241" s="105" t="e">
        <f t="shared" si="36"/>
        <v>#N/A</v>
      </c>
      <c r="G241" s="105" t="e">
        <f t="shared" si="37"/>
        <v>#N/A</v>
      </c>
      <c r="H241" s="105" t="e">
        <f t="shared" si="38"/>
        <v>#N/A</v>
      </c>
      <c r="I241" s="105" t="e">
        <f t="shared" si="31"/>
        <v>#N/A</v>
      </c>
      <c r="J241" s="105" t="e">
        <f t="shared" si="39"/>
        <v>#N/A</v>
      </c>
      <c r="K241" s="105" t="e">
        <f t="shared" si="32"/>
        <v>#N/A</v>
      </c>
      <c r="L241" s="105" t="e">
        <f t="shared" si="40"/>
        <v>#N/A</v>
      </c>
      <c r="M241" s="105" t="e">
        <f t="shared" si="33"/>
        <v>#N/A</v>
      </c>
      <c r="N241" s="105">
        <f>HLOOKUP(B241,'Value Comparison (T11)'!$3:$26,21,FALSE)</f>
        <v>0</v>
      </c>
      <c r="O241" s="105">
        <f>HLOOKUP(B241,'Value Comparison (T11)'!$3:$26,19,FALSE)</f>
        <v>0</v>
      </c>
      <c r="P241" s="105">
        <f>HLOOKUP(B241,'Value Comparison (T11)'!$3:$26,24,FALSE)</f>
        <v>0</v>
      </c>
    </row>
    <row r="242" spans="1:16" x14ac:dyDescent="0.25">
      <c r="A242" s="103">
        <v>239</v>
      </c>
      <c r="B242" s="104" t="str">
        <f>INDEX('Value Comparison (T11)'!$F$3:$KS$3,'Data (Hide)'!A242)</f>
        <v>Option 239</v>
      </c>
      <c r="C242" s="105">
        <f>HLOOKUP(B242,'Value Comparison (T11)'!$3:$26,20,FALSE)</f>
        <v>0</v>
      </c>
      <c r="D242" s="105">
        <f t="shared" si="34"/>
        <v>0</v>
      </c>
      <c r="E242" s="105">
        <f t="shared" si="35"/>
        <v>0</v>
      </c>
      <c r="F242" s="105" t="e">
        <f t="shared" si="36"/>
        <v>#N/A</v>
      </c>
      <c r="G242" s="105" t="e">
        <f t="shared" si="37"/>
        <v>#N/A</v>
      </c>
      <c r="H242" s="105" t="e">
        <f t="shared" si="38"/>
        <v>#N/A</v>
      </c>
      <c r="I242" s="105" t="e">
        <f t="shared" si="31"/>
        <v>#N/A</v>
      </c>
      <c r="J242" s="105" t="e">
        <f t="shared" si="39"/>
        <v>#N/A</v>
      </c>
      <c r="K242" s="105" t="e">
        <f t="shared" si="32"/>
        <v>#N/A</v>
      </c>
      <c r="L242" s="105" t="e">
        <f t="shared" si="40"/>
        <v>#N/A</v>
      </c>
      <c r="M242" s="105" t="e">
        <f t="shared" si="33"/>
        <v>#N/A</v>
      </c>
      <c r="N242" s="105">
        <f>HLOOKUP(B242,'Value Comparison (T11)'!$3:$26,21,FALSE)</f>
        <v>0</v>
      </c>
      <c r="O242" s="105">
        <f>HLOOKUP(B242,'Value Comparison (T11)'!$3:$26,19,FALSE)</f>
        <v>0</v>
      </c>
      <c r="P242" s="105">
        <f>HLOOKUP(B242,'Value Comparison (T11)'!$3:$26,24,FALSE)</f>
        <v>0</v>
      </c>
    </row>
    <row r="243" spans="1:16" x14ac:dyDescent="0.25">
      <c r="A243" s="103">
        <v>240</v>
      </c>
      <c r="B243" s="104" t="str">
        <f>INDEX('Value Comparison (T11)'!$F$3:$KS$3,'Data (Hide)'!A243)</f>
        <v>Option 240</v>
      </c>
      <c r="C243" s="105">
        <f>HLOOKUP(B243,'Value Comparison (T11)'!$3:$26,20,FALSE)</f>
        <v>0</v>
      </c>
      <c r="D243" s="105">
        <f t="shared" si="34"/>
        <v>0</v>
      </c>
      <c r="E243" s="105">
        <f t="shared" si="35"/>
        <v>0</v>
      </c>
      <c r="F243" s="105" t="e">
        <f t="shared" si="36"/>
        <v>#N/A</v>
      </c>
      <c r="G243" s="105" t="e">
        <f t="shared" si="37"/>
        <v>#N/A</v>
      </c>
      <c r="H243" s="105" t="e">
        <f t="shared" si="38"/>
        <v>#N/A</v>
      </c>
      <c r="I243" s="105" t="e">
        <f t="shared" si="31"/>
        <v>#N/A</v>
      </c>
      <c r="J243" s="105" t="e">
        <f t="shared" si="39"/>
        <v>#N/A</v>
      </c>
      <c r="K243" s="105" t="e">
        <f t="shared" si="32"/>
        <v>#N/A</v>
      </c>
      <c r="L243" s="105" t="e">
        <f t="shared" si="40"/>
        <v>#N/A</v>
      </c>
      <c r="M243" s="105" t="e">
        <f t="shared" si="33"/>
        <v>#N/A</v>
      </c>
      <c r="N243" s="105">
        <f>HLOOKUP(B243,'Value Comparison (T11)'!$3:$26,21,FALSE)</f>
        <v>0</v>
      </c>
      <c r="O243" s="105">
        <f>HLOOKUP(B243,'Value Comparison (T11)'!$3:$26,19,FALSE)</f>
        <v>0</v>
      </c>
      <c r="P243" s="105">
        <f>HLOOKUP(B243,'Value Comparison (T11)'!$3:$26,24,FALSE)</f>
        <v>0</v>
      </c>
    </row>
    <row r="244" spans="1:16" x14ac:dyDescent="0.25">
      <c r="A244" s="103">
        <v>241</v>
      </c>
      <c r="B244" s="104" t="str">
        <f>INDEX('Value Comparison (T11)'!$F$3:$KS$3,'Data (Hide)'!A244)</f>
        <v>Option 241</v>
      </c>
      <c r="C244" s="105">
        <f>HLOOKUP(B244,'Value Comparison (T11)'!$3:$26,20,FALSE)</f>
        <v>0</v>
      </c>
      <c r="D244" s="105">
        <f t="shared" si="34"/>
        <v>0</v>
      </c>
      <c r="E244" s="105">
        <f t="shared" si="35"/>
        <v>0</v>
      </c>
      <c r="F244" s="105" t="e">
        <f t="shared" si="36"/>
        <v>#N/A</v>
      </c>
      <c r="G244" s="105" t="e">
        <f t="shared" si="37"/>
        <v>#N/A</v>
      </c>
      <c r="H244" s="105" t="e">
        <f t="shared" si="38"/>
        <v>#N/A</v>
      </c>
      <c r="I244" s="105" t="e">
        <f t="shared" si="31"/>
        <v>#N/A</v>
      </c>
      <c r="J244" s="105" t="e">
        <f t="shared" si="39"/>
        <v>#N/A</v>
      </c>
      <c r="K244" s="105" t="e">
        <f t="shared" si="32"/>
        <v>#N/A</v>
      </c>
      <c r="L244" s="105" t="e">
        <f t="shared" si="40"/>
        <v>#N/A</v>
      </c>
      <c r="M244" s="105" t="e">
        <f t="shared" si="33"/>
        <v>#N/A</v>
      </c>
      <c r="N244" s="105">
        <f>HLOOKUP(B244,'Value Comparison (T11)'!$3:$26,21,FALSE)</f>
        <v>0</v>
      </c>
      <c r="O244" s="105">
        <f>HLOOKUP(B244,'Value Comparison (T11)'!$3:$26,19,FALSE)</f>
        <v>0</v>
      </c>
      <c r="P244" s="105">
        <f>HLOOKUP(B244,'Value Comparison (T11)'!$3:$26,24,FALSE)</f>
        <v>0</v>
      </c>
    </row>
    <row r="245" spans="1:16" x14ac:dyDescent="0.25">
      <c r="A245" s="103">
        <v>242</v>
      </c>
      <c r="B245" s="104" t="str">
        <f>INDEX('Value Comparison (T11)'!$F$3:$KS$3,'Data (Hide)'!A245)</f>
        <v>Option 242</v>
      </c>
      <c r="C245" s="105">
        <f>HLOOKUP(B245,'Value Comparison (T11)'!$3:$26,20,FALSE)</f>
        <v>0</v>
      </c>
      <c r="D245" s="105">
        <f t="shared" si="34"/>
        <v>0</v>
      </c>
      <c r="E245" s="105">
        <f t="shared" si="35"/>
        <v>0</v>
      </c>
      <c r="F245" s="105" t="e">
        <f t="shared" si="36"/>
        <v>#N/A</v>
      </c>
      <c r="G245" s="105" t="e">
        <f t="shared" si="37"/>
        <v>#N/A</v>
      </c>
      <c r="H245" s="105" t="e">
        <f t="shared" si="38"/>
        <v>#N/A</v>
      </c>
      <c r="I245" s="105" t="e">
        <f t="shared" si="31"/>
        <v>#N/A</v>
      </c>
      <c r="J245" s="105" t="e">
        <f t="shared" si="39"/>
        <v>#N/A</v>
      </c>
      <c r="K245" s="105" t="e">
        <f t="shared" si="32"/>
        <v>#N/A</v>
      </c>
      <c r="L245" s="105" t="e">
        <f t="shared" si="40"/>
        <v>#N/A</v>
      </c>
      <c r="M245" s="105" t="e">
        <f t="shared" si="33"/>
        <v>#N/A</v>
      </c>
      <c r="N245" s="105">
        <f>HLOOKUP(B245,'Value Comparison (T11)'!$3:$26,21,FALSE)</f>
        <v>0</v>
      </c>
      <c r="O245" s="105">
        <f>HLOOKUP(B245,'Value Comparison (T11)'!$3:$26,19,FALSE)</f>
        <v>0</v>
      </c>
      <c r="P245" s="105">
        <f>HLOOKUP(B245,'Value Comparison (T11)'!$3:$26,24,FALSE)</f>
        <v>0</v>
      </c>
    </row>
    <row r="246" spans="1:16" x14ac:dyDescent="0.25">
      <c r="A246" s="103">
        <v>243</v>
      </c>
      <c r="B246" s="104" t="str">
        <f>INDEX('Value Comparison (T11)'!$F$3:$KS$3,'Data (Hide)'!A246)</f>
        <v>Option 243</v>
      </c>
      <c r="C246" s="105">
        <f>HLOOKUP(B246,'Value Comparison (T11)'!$3:$26,20,FALSE)</f>
        <v>0</v>
      </c>
      <c r="D246" s="105">
        <f t="shared" si="34"/>
        <v>0</v>
      </c>
      <c r="E246" s="105">
        <f t="shared" si="35"/>
        <v>0</v>
      </c>
      <c r="F246" s="105" t="e">
        <f t="shared" si="36"/>
        <v>#N/A</v>
      </c>
      <c r="G246" s="105" t="e">
        <f t="shared" si="37"/>
        <v>#N/A</v>
      </c>
      <c r="H246" s="105" t="e">
        <f t="shared" si="38"/>
        <v>#N/A</v>
      </c>
      <c r="I246" s="105" t="e">
        <f t="shared" si="31"/>
        <v>#N/A</v>
      </c>
      <c r="J246" s="105" t="e">
        <f t="shared" si="39"/>
        <v>#N/A</v>
      </c>
      <c r="K246" s="105" t="e">
        <f t="shared" si="32"/>
        <v>#N/A</v>
      </c>
      <c r="L246" s="105" t="e">
        <f t="shared" si="40"/>
        <v>#N/A</v>
      </c>
      <c r="M246" s="105" t="e">
        <f t="shared" si="33"/>
        <v>#N/A</v>
      </c>
      <c r="N246" s="105">
        <f>HLOOKUP(B246,'Value Comparison (T11)'!$3:$26,21,FALSE)</f>
        <v>0</v>
      </c>
      <c r="O246" s="105">
        <f>HLOOKUP(B246,'Value Comparison (T11)'!$3:$26,19,FALSE)</f>
        <v>0</v>
      </c>
      <c r="P246" s="105">
        <f>HLOOKUP(B246,'Value Comparison (T11)'!$3:$26,24,FALSE)</f>
        <v>0</v>
      </c>
    </row>
    <row r="247" spans="1:16" x14ac:dyDescent="0.25">
      <c r="A247" s="103">
        <v>244</v>
      </c>
      <c r="B247" s="104" t="str">
        <f>INDEX('Value Comparison (T11)'!$F$3:$KS$3,'Data (Hide)'!A247)</f>
        <v>Option 244</v>
      </c>
      <c r="C247" s="105">
        <f>HLOOKUP(B247,'Value Comparison (T11)'!$3:$26,20,FALSE)</f>
        <v>0</v>
      </c>
      <c r="D247" s="105">
        <f t="shared" si="34"/>
        <v>0</v>
      </c>
      <c r="E247" s="105">
        <f t="shared" si="35"/>
        <v>0</v>
      </c>
      <c r="F247" s="105" t="e">
        <f t="shared" si="36"/>
        <v>#N/A</v>
      </c>
      <c r="G247" s="105" t="e">
        <f t="shared" si="37"/>
        <v>#N/A</v>
      </c>
      <c r="H247" s="105" t="e">
        <f t="shared" si="38"/>
        <v>#N/A</v>
      </c>
      <c r="I247" s="105" t="e">
        <f t="shared" si="31"/>
        <v>#N/A</v>
      </c>
      <c r="J247" s="105" t="e">
        <f t="shared" si="39"/>
        <v>#N/A</v>
      </c>
      <c r="K247" s="105" t="e">
        <f t="shared" si="32"/>
        <v>#N/A</v>
      </c>
      <c r="L247" s="105" t="e">
        <f t="shared" si="40"/>
        <v>#N/A</v>
      </c>
      <c r="M247" s="105" t="e">
        <f t="shared" si="33"/>
        <v>#N/A</v>
      </c>
      <c r="N247" s="105">
        <f>HLOOKUP(B247,'Value Comparison (T11)'!$3:$26,21,FALSE)</f>
        <v>0</v>
      </c>
      <c r="O247" s="105">
        <f>HLOOKUP(B247,'Value Comparison (T11)'!$3:$26,19,FALSE)</f>
        <v>0</v>
      </c>
      <c r="P247" s="105">
        <f>HLOOKUP(B247,'Value Comparison (T11)'!$3:$26,24,FALSE)</f>
        <v>0</v>
      </c>
    </row>
    <row r="248" spans="1:16" x14ac:dyDescent="0.25">
      <c r="A248" s="103">
        <v>245</v>
      </c>
      <c r="B248" s="104" t="str">
        <f>INDEX('Value Comparison (T11)'!$F$3:$KS$3,'Data (Hide)'!A248)</f>
        <v>Option 245</v>
      </c>
      <c r="C248" s="105">
        <f>HLOOKUP(B248,'Value Comparison (T11)'!$3:$26,20,FALSE)</f>
        <v>0</v>
      </c>
      <c r="D248" s="105">
        <f t="shared" si="34"/>
        <v>0</v>
      </c>
      <c r="E248" s="105">
        <f t="shared" si="35"/>
        <v>0</v>
      </c>
      <c r="F248" s="105" t="e">
        <f t="shared" si="36"/>
        <v>#N/A</v>
      </c>
      <c r="G248" s="105" t="e">
        <f t="shared" si="37"/>
        <v>#N/A</v>
      </c>
      <c r="H248" s="105" t="e">
        <f t="shared" si="38"/>
        <v>#N/A</v>
      </c>
      <c r="I248" s="105" t="e">
        <f t="shared" si="31"/>
        <v>#N/A</v>
      </c>
      <c r="J248" s="105" t="e">
        <f t="shared" si="39"/>
        <v>#N/A</v>
      </c>
      <c r="K248" s="105" t="e">
        <f t="shared" si="32"/>
        <v>#N/A</v>
      </c>
      <c r="L248" s="105" t="e">
        <f t="shared" si="40"/>
        <v>#N/A</v>
      </c>
      <c r="M248" s="105" t="e">
        <f t="shared" si="33"/>
        <v>#N/A</v>
      </c>
      <c r="N248" s="105">
        <f>HLOOKUP(B248,'Value Comparison (T11)'!$3:$26,21,FALSE)</f>
        <v>0</v>
      </c>
      <c r="O248" s="105">
        <f>HLOOKUP(B248,'Value Comparison (T11)'!$3:$26,19,FALSE)</f>
        <v>0</v>
      </c>
      <c r="P248" s="105">
        <f>HLOOKUP(B248,'Value Comparison (T11)'!$3:$26,24,FALSE)</f>
        <v>0</v>
      </c>
    </row>
    <row r="249" spans="1:16" x14ac:dyDescent="0.25">
      <c r="A249" s="103">
        <v>246</v>
      </c>
      <c r="B249" s="104" t="str">
        <f>INDEX('Value Comparison (T11)'!$F$3:$KS$3,'Data (Hide)'!A249)</f>
        <v>Option 246</v>
      </c>
      <c r="C249" s="105">
        <f>HLOOKUP(B249,'Value Comparison (T11)'!$3:$26,20,FALSE)</f>
        <v>0</v>
      </c>
      <c r="D249" s="105">
        <f t="shared" si="34"/>
        <v>0</v>
      </c>
      <c r="E249" s="105">
        <f t="shared" si="35"/>
        <v>0</v>
      </c>
      <c r="F249" s="105" t="e">
        <f t="shared" si="36"/>
        <v>#N/A</v>
      </c>
      <c r="G249" s="105" t="e">
        <f t="shared" si="37"/>
        <v>#N/A</v>
      </c>
      <c r="H249" s="105" t="e">
        <f t="shared" si="38"/>
        <v>#N/A</v>
      </c>
      <c r="I249" s="105" t="e">
        <f t="shared" si="31"/>
        <v>#N/A</v>
      </c>
      <c r="J249" s="105" t="e">
        <f t="shared" si="39"/>
        <v>#N/A</v>
      </c>
      <c r="K249" s="105" t="e">
        <f t="shared" si="32"/>
        <v>#N/A</v>
      </c>
      <c r="L249" s="105" t="e">
        <f t="shared" si="40"/>
        <v>#N/A</v>
      </c>
      <c r="M249" s="105" t="e">
        <f t="shared" si="33"/>
        <v>#N/A</v>
      </c>
      <c r="N249" s="105">
        <f>HLOOKUP(B249,'Value Comparison (T11)'!$3:$26,21,FALSE)</f>
        <v>0</v>
      </c>
      <c r="O249" s="105">
        <f>HLOOKUP(B249,'Value Comparison (T11)'!$3:$26,19,FALSE)</f>
        <v>0</v>
      </c>
      <c r="P249" s="105">
        <f>HLOOKUP(B249,'Value Comparison (T11)'!$3:$26,24,FALSE)</f>
        <v>0</v>
      </c>
    </row>
    <row r="250" spans="1:16" x14ac:dyDescent="0.25">
      <c r="A250" s="103">
        <v>247</v>
      </c>
      <c r="B250" s="104" t="str">
        <f>INDEX('Value Comparison (T11)'!$F$3:$KS$3,'Data (Hide)'!A250)</f>
        <v>Option 247</v>
      </c>
      <c r="C250" s="105">
        <f>HLOOKUP(B250,'Value Comparison (T11)'!$3:$26,20,FALSE)</f>
        <v>0</v>
      </c>
      <c r="D250" s="105">
        <f t="shared" si="34"/>
        <v>0</v>
      </c>
      <c r="E250" s="105">
        <f t="shared" si="35"/>
        <v>0</v>
      </c>
      <c r="F250" s="105" t="e">
        <f t="shared" si="36"/>
        <v>#N/A</v>
      </c>
      <c r="G250" s="105" t="e">
        <f t="shared" si="37"/>
        <v>#N/A</v>
      </c>
      <c r="H250" s="105" t="e">
        <f t="shared" si="38"/>
        <v>#N/A</v>
      </c>
      <c r="I250" s="105" t="e">
        <f t="shared" si="31"/>
        <v>#N/A</v>
      </c>
      <c r="J250" s="105" t="e">
        <f t="shared" si="39"/>
        <v>#N/A</v>
      </c>
      <c r="K250" s="105" t="e">
        <f t="shared" si="32"/>
        <v>#N/A</v>
      </c>
      <c r="L250" s="105" t="e">
        <f t="shared" si="40"/>
        <v>#N/A</v>
      </c>
      <c r="M250" s="105" t="e">
        <f t="shared" si="33"/>
        <v>#N/A</v>
      </c>
      <c r="N250" s="105">
        <f>HLOOKUP(B250,'Value Comparison (T11)'!$3:$26,21,FALSE)</f>
        <v>0</v>
      </c>
      <c r="O250" s="105">
        <f>HLOOKUP(B250,'Value Comparison (T11)'!$3:$26,19,FALSE)</f>
        <v>0</v>
      </c>
      <c r="P250" s="105">
        <f>HLOOKUP(B250,'Value Comparison (T11)'!$3:$26,24,FALSE)</f>
        <v>0</v>
      </c>
    </row>
    <row r="251" spans="1:16" x14ac:dyDescent="0.25">
      <c r="A251" s="103">
        <v>248</v>
      </c>
      <c r="B251" s="104" t="str">
        <f>INDEX('Value Comparison (T11)'!$F$3:$KS$3,'Data (Hide)'!A251)</f>
        <v>Option 248</v>
      </c>
      <c r="C251" s="105">
        <f>HLOOKUP(B251,'Value Comparison (T11)'!$3:$26,20,FALSE)</f>
        <v>0</v>
      </c>
      <c r="D251" s="105">
        <f t="shared" si="34"/>
        <v>0</v>
      </c>
      <c r="E251" s="105">
        <f t="shared" si="35"/>
        <v>0</v>
      </c>
      <c r="F251" s="105" t="e">
        <f t="shared" si="36"/>
        <v>#N/A</v>
      </c>
      <c r="G251" s="105" t="e">
        <f t="shared" si="37"/>
        <v>#N/A</v>
      </c>
      <c r="H251" s="105" t="e">
        <f t="shared" si="38"/>
        <v>#N/A</v>
      </c>
      <c r="I251" s="105" t="e">
        <f t="shared" si="31"/>
        <v>#N/A</v>
      </c>
      <c r="J251" s="105" t="e">
        <f t="shared" si="39"/>
        <v>#N/A</v>
      </c>
      <c r="K251" s="105" t="e">
        <f t="shared" si="32"/>
        <v>#N/A</v>
      </c>
      <c r="L251" s="105" t="e">
        <f t="shared" si="40"/>
        <v>#N/A</v>
      </c>
      <c r="M251" s="105" t="e">
        <f t="shared" si="33"/>
        <v>#N/A</v>
      </c>
      <c r="N251" s="105">
        <f>HLOOKUP(B251,'Value Comparison (T11)'!$3:$26,21,FALSE)</f>
        <v>0</v>
      </c>
      <c r="O251" s="105">
        <f>HLOOKUP(B251,'Value Comparison (T11)'!$3:$26,19,FALSE)</f>
        <v>0</v>
      </c>
      <c r="P251" s="105">
        <f>HLOOKUP(B251,'Value Comparison (T11)'!$3:$26,24,FALSE)</f>
        <v>0</v>
      </c>
    </row>
    <row r="252" spans="1:16" x14ac:dyDescent="0.25">
      <c r="A252" s="103">
        <v>249</v>
      </c>
      <c r="B252" s="104" t="str">
        <f>INDEX('Value Comparison (T11)'!$F$3:$KS$3,'Data (Hide)'!A252)</f>
        <v>Option 249</v>
      </c>
      <c r="C252" s="105">
        <f>HLOOKUP(B252,'Value Comparison (T11)'!$3:$26,20,FALSE)</f>
        <v>0</v>
      </c>
      <c r="D252" s="105">
        <f t="shared" si="34"/>
        <v>0</v>
      </c>
      <c r="E252" s="105">
        <f t="shared" si="35"/>
        <v>0</v>
      </c>
      <c r="F252" s="105" t="e">
        <f t="shared" si="36"/>
        <v>#N/A</v>
      </c>
      <c r="G252" s="105" t="e">
        <f t="shared" si="37"/>
        <v>#N/A</v>
      </c>
      <c r="H252" s="105" t="e">
        <f t="shared" si="38"/>
        <v>#N/A</v>
      </c>
      <c r="I252" s="105" t="e">
        <f t="shared" si="31"/>
        <v>#N/A</v>
      </c>
      <c r="J252" s="105" t="e">
        <f t="shared" si="39"/>
        <v>#N/A</v>
      </c>
      <c r="K252" s="105" t="e">
        <f t="shared" si="32"/>
        <v>#N/A</v>
      </c>
      <c r="L252" s="105" t="e">
        <f t="shared" si="40"/>
        <v>#N/A</v>
      </c>
      <c r="M252" s="105" t="e">
        <f t="shared" si="33"/>
        <v>#N/A</v>
      </c>
      <c r="N252" s="105">
        <f>HLOOKUP(B252,'Value Comparison (T11)'!$3:$26,21,FALSE)</f>
        <v>0</v>
      </c>
      <c r="O252" s="105">
        <f>HLOOKUP(B252,'Value Comparison (T11)'!$3:$26,19,FALSE)</f>
        <v>0</v>
      </c>
      <c r="P252" s="105">
        <f>HLOOKUP(B252,'Value Comparison (T11)'!$3:$26,24,FALSE)</f>
        <v>0</v>
      </c>
    </row>
    <row r="253" spans="1:16" x14ac:dyDescent="0.25">
      <c r="A253" s="103">
        <v>250</v>
      </c>
      <c r="B253" s="104" t="str">
        <f>INDEX('Value Comparison (T11)'!$F$3:$KS$3,'Data (Hide)'!A253)</f>
        <v>Option 250</v>
      </c>
      <c r="C253" s="105">
        <f>HLOOKUP(B253,'Value Comparison (T11)'!$3:$26,20,FALSE)</f>
        <v>0</v>
      </c>
      <c r="D253" s="105">
        <f t="shared" si="34"/>
        <v>0</v>
      </c>
      <c r="E253" s="105">
        <f t="shared" si="35"/>
        <v>0</v>
      </c>
      <c r="F253" s="105" t="e">
        <f t="shared" si="36"/>
        <v>#N/A</v>
      </c>
      <c r="G253" s="105" t="e">
        <f t="shared" si="37"/>
        <v>#N/A</v>
      </c>
      <c r="H253" s="105" t="e">
        <f t="shared" si="38"/>
        <v>#N/A</v>
      </c>
      <c r="I253" s="105" t="e">
        <f t="shared" si="31"/>
        <v>#N/A</v>
      </c>
      <c r="J253" s="105" t="e">
        <f t="shared" si="39"/>
        <v>#N/A</v>
      </c>
      <c r="K253" s="105" t="e">
        <f t="shared" si="32"/>
        <v>#N/A</v>
      </c>
      <c r="L253" s="105" t="e">
        <f t="shared" si="40"/>
        <v>#N/A</v>
      </c>
      <c r="M253" s="105" t="e">
        <f t="shared" si="33"/>
        <v>#N/A</v>
      </c>
      <c r="N253" s="105">
        <f>HLOOKUP(B253,'Value Comparison (T11)'!$3:$26,21,FALSE)</f>
        <v>0</v>
      </c>
      <c r="O253" s="105">
        <f>HLOOKUP(B253,'Value Comparison (T11)'!$3:$26,19,FALSE)</f>
        <v>0</v>
      </c>
      <c r="P253" s="105">
        <f>HLOOKUP(B253,'Value Comparison (T11)'!$3:$26,24,FALSE)</f>
        <v>0</v>
      </c>
    </row>
    <row r="254" spans="1:16" x14ac:dyDescent="0.25">
      <c r="A254" s="103">
        <v>251</v>
      </c>
      <c r="B254" s="104" t="str">
        <f>INDEX('Value Comparison (T11)'!$F$3:$KS$3,'Data (Hide)'!A254)</f>
        <v>Option 251</v>
      </c>
      <c r="C254" s="105">
        <f>HLOOKUP(B254,'Value Comparison (T11)'!$3:$26,20,FALSE)</f>
        <v>0</v>
      </c>
      <c r="D254" s="105">
        <f t="shared" si="34"/>
        <v>0</v>
      </c>
      <c r="E254" s="105">
        <f t="shared" si="35"/>
        <v>0</v>
      </c>
      <c r="F254" s="105" t="e">
        <f t="shared" si="36"/>
        <v>#N/A</v>
      </c>
      <c r="G254" s="105" t="e">
        <f t="shared" si="37"/>
        <v>#N/A</v>
      </c>
      <c r="H254" s="105" t="e">
        <f t="shared" si="38"/>
        <v>#N/A</v>
      </c>
      <c r="I254" s="105" t="e">
        <f t="shared" si="31"/>
        <v>#N/A</v>
      </c>
      <c r="J254" s="105" t="e">
        <f t="shared" si="39"/>
        <v>#N/A</v>
      </c>
      <c r="K254" s="105" t="e">
        <f t="shared" si="32"/>
        <v>#N/A</v>
      </c>
      <c r="L254" s="105" t="e">
        <f t="shared" si="40"/>
        <v>#N/A</v>
      </c>
      <c r="M254" s="105" t="e">
        <f t="shared" si="33"/>
        <v>#N/A</v>
      </c>
      <c r="N254" s="105">
        <f>HLOOKUP(B254,'Value Comparison (T11)'!$3:$26,21,FALSE)</f>
        <v>0</v>
      </c>
      <c r="O254" s="105">
        <f>HLOOKUP(B254,'Value Comparison (T11)'!$3:$26,19,FALSE)</f>
        <v>0</v>
      </c>
      <c r="P254" s="105">
        <f>HLOOKUP(B254,'Value Comparison (T11)'!$3:$26,24,FALSE)</f>
        <v>0</v>
      </c>
    </row>
    <row r="255" spans="1:16" x14ac:dyDescent="0.25">
      <c r="A255" s="103">
        <v>252</v>
      </c>
      <c r="B255" s="104" t="str">
        <f>INDEX('Value Comparison (T11)'!$F$3:$KS$3,'Data (Hide)'!A255)</f>
        <v>Option 252</v>
      </c>
      <c r="C255" s="105">
        <f>HLOOKUP(B255,'Value Comparison (T11)'!$3:$26,20,FALSE)</f>
        <v>0</v>
      </c>
      <c r="D255" s="105">
        <f t="shared" si="34"/>
        <v>0</v>
      </c>
      <c r="E255" s="105">
        <f t="shared" si="35"/>
        <v>0</v>
      </c>
      <c r="F255" s="105" t="e">
        <f t="shared" si="36"/>
        <v>#N/A</v>
      </c>
      <c r="G255" s="105" t="e">
        <f t="shared" si="37"/>
        <v>#N/A</v>
      </c>
      <c r="H255" s="105" t="e">
        <f t="shared" si="38"/>
        <v>#N/A</v>
      </c>
      <c r="I255" s="105" t="e">
        <f t="shared" si="31"/>
        <v>#N/A</v>
      </c>
      <c r="J255" s="105" t="e">
        <f t="shared" si="39"/>
        <v>#N/A</v>
      </c>
      <c r="K255" s="105" t="e">
        <f t="shared" si="32"/>
        <v>#N/A</v>
      </c>
      <c r="L255" s="105" t="e">
        <f t="shared" si="40"/>
        <v>#N/A</v>
      </c>
      <c r="M255" s="105" t="e">
        <f t="shared" si="33"/>
        <v>#N/A</v>
      </c>
      <c r="N255" s="105">
        <f>HLOOKUP(B255,'Value Comparison (T11)'!$3:$26,21,FALSE)</f>
        <v>0</v>
      </c>
      <c r="O255" s="105">
        <f>HLOOKUP(B255,'Value Comparison (T11)'!$3:$26,19,FALSE)</f>
        <v>0</v>
      </c>
      <c r="P255" s="105">
        <f>HLOOKUP(B255,'Value Comparison (T11)'!$3:$26,24,FALSE)</f>
        <v>0</v>
      </c>
    </row>
    <row r="256" spans="1:16" x14ac:dyDescent="0.25">
      <c r="A256" s="103">
        <v>253</v>
      </c>
      <c r="B256" s="104" t="str">
        <f>INDEX('Value Comparison (T11)'!$F$3:$KS$3,'Data (Hide)'!A256)</f>
        <v>Option 253</v>
      </c>
      <c r="C256" s="105">
        <f>HLOOKUP(B256,'Value Comparison (T11)'!$3:$26,20,FALSE)</f>
        <v>0</v>
      </c>
      <c r="D256" s="105">
        <f t="shared" si="34"/>
        <v>0</v>
      </c>
      <c r="E256" s="105">
        <f t="shared" si="35"/>
        <v>0</v>
      </c>
      <c r="F256" s="105" t="e">
        <f t="shared" si="36"/>
        <v>#N/A</v>
      </c>
      <c r="G256" s="105" t="e">
        <f t="shared" si="37"/>
        <v>#N/A</v>
      </c>
      <c r="H256" s="105" t="e">
        <f t="shared" si="38"/>
        <v>#N/A</v>
      </c>
      <c r="I256" s="105" t="e">
        <f t="shared" si="31"/>
        <v>#N/A</v>
      </c>
      <c r="J256" s="105" t="e">
        <f t="shared" si="39"/>
        <v>#N/A</v>
      </c>
      <c r="K256" s="105" t="e">
        <f t="shared" si="32"/>
        <v>#N/A</v>
      </c>
      <c r="L256" s="105" t="e">
        <f t="shared" si="40"/>
        <v>#N/A</v>
      </c>
      <c r="M256" s="105" t="e">
        <f t="shared" si="33"/>
        <v>#N/A</v>
      </c>
      <c r="N256" s="105">
        <f>HLOOKUP(B256,'Value Comparison (T11)'!$3:$26,21,FALSE)</f>
        <v>0</v>
      </c>
      <c r="O256" s="105">
        <f>HLOOKUP(B256,'Value Comparison (T11)'!$3:$26,19,FALSE)</f>
        <v>0</v>
      </c>
      <c r="P256" s="105">
        <f>HLOOKUP(B256,'Value Comparison (T11)'!$3:$26,24,FALSE)</f>
        <v>0</v>
      </c>
    </row>
    <row r="257" spans="1:16" x14ac:dyDescent="0.25">
      <c r="A257" s="103">
        <v>254</v>
      </c>
      <c r="B257" s="104" t="str">
        <f>INDEX('Value Comparison (T11)'!$F$3:$KS$3,'Data (Hide)'!A257)</f>
        <v>Option 254</v>
      </c>
      <c r="C257" s="105">
        <f>HLOOKUP(B257,'Value Comparison (T11)'!$3:$26,20,FALSE)</f>
        <v>0</v>
      </c>
      <c r="D257" s="105">
        <f t="shared" si="34"/>
        <v>0</v>
      </c>
      <c r="E257" s="105">
        <f t="shared" si="35"/>
        <v>0</v>
      </c>
      <c r="F257" s="105" t="e">
        <f t="shared" si="36"/>
        <v>#N/A</v>
      </c>
      <c r="G257" s="105" t="e">
        <f t="shared" si="37"/>
        <v>#N/A</v>
      </c>
      <c r="H257" s="105" t="e">
        <f t="shared" si="38"/>
        <v>#N/A</v>
      </c>
      <c r="I257" s="105" t="e">
        <f t="shared" si="31"/>
        <v>#N/A</v>
      </c>
      <c r="J257" s="105" t="e">
        <f t="shared" si="39"/>
        <v>#N/A</v>
      </c>
      <c r="K257" s="105" t="e">
        <f t="shared" si="32"/>
        <v>#N/A</v>
      </c>
      <c r="L257" s="105" t="e">
        <f t="shared" si="40"/>
        <v>#N/A</v>
      </c>
      <c r="M257" s="105" t="e">
        <f t="shared" si="33"/>
        <v>#N/A</v>
      </c>
      <c r="N257" s="105">
        <f>HLOOKUP(B257,'Value Comparison (T11)'!$3:$26,21,FALSE)</f>
        <v>0</v>
      </c>
      <c r="O257" s="105">
        <f>HLOOKUP(B257,'Value Comparison (T11)'!$3:$26,19,FALSE)</f>
        <v>0</v>
      </c>
      <c r="P257" s="105">
        <f>HLOOKUP(B257,'Value Comparison (T11)'!$3:$26,24,FALSE)</f>
        <v>0</v>
      </c>
    </row>
    <row r="258" spans="1:16" x14ac:dyDescent="0.25">
      <c r="A258" s="103">
        <v>255</v>
      </c>
      <c r="B258" s="104" t="str">
        <f>INDEX('Value Comparison (T11)'!$F$3:$KS$3,'Data (Hide)'!A258)</f>
        <v>Option 255</v>
      </c>
      <c r="C258" s="105">
        <f>HLOOKUP(B258,'Value Comparison (T11)'!$3:$26,20,FALSE)</f>
        <v>0</v>
      </c>
      <c r="D258" s="105">
        <f t="shared" si="34"/>
        <v>0</v>
      </c>
      <c r="E258" s="105">
        <f t="shared" si="35"/>
        <v>0</v>
      </c>
      <c r="F258" s="105" t="e">
        <f t="shared" si="36"/>
        <v>#N/A</v>
      </c>
      <c r="G258" s="105" t="e">
        <f t="shared" si="37"/>
        <v>#N/A</v>
      </c>
      <c r="H258" s="105" t="e">
        <f t="shared" si="38"/>
        <v>#N/A</v>
      </c>
      <c r="I258" s="105" t="e">
        <f t="shared" si="31"/>
        <v>#N/A</v>
      </c>
      <c r="J258" s="105" t="e">
        <f t="shared" si="39"/>
        <v>#N/A</v>
      </c>
      <c r="K258" s="105" t="e">
        <f t="shared" si="32"/>
        <v>#N/A</v>
      </c>
      <c r="L258" s="105" t="e">
        <f t="shared" si="40"/>
        <v>#N/A</v>
      </c>
      <c r="M258" s="105" t="e">
        <f t="shared" si="33"/>
        <v>#N/A</v>
      </c>
      <c r="N258" s="105">
        <f>HLOOKUP(B258,'Value Comparison (T11)'!$3:$26,21,FALSE)</f>
        <v>0</v>
      </c>
      <c r="O258" s="105">
        <f>HLOOKUP(B258,'Value Comparison (T11)'!$3:$26,19,FALSE)</f>
        <v>0</v>
      </c>
      <c r="P258" s="105">
        <f>HLOOKUP(B258,'Value Comparison (T11)'!$3:$26,24,FALSE)</f>
        <v>0</v>
      </c>
    </row>
    <row r="259" spans="1:16" x14ac:dyDescent="0.25">
      <c r="A259" s="103">
        <v>256</v>
      </c>
      <c r="B259" s="104" t="str">
        <f>INDEX('Value Comparison (T11)'!$F$3:$KS$3,'Data (Hide)'!A259)</f>
        <v>Option 256</v>
      </c>
      <c r="C259" s="105">
        <f>HLOOKUP(B259,'Value Comparison (T11)'!$3:$26,20,FALSE)</f>
        <v>0</v>
      </c>
      <c r="D259" s="105">
        <f t="shared" si="34"/>
        <v>0</v>
      </c>
      <c r="E259" s="105">
        <f t="shared" si="35"/>
        <v>0</v>
      </c>
      <c r="F259" s="105" t="e">
        <f t="shared" si="36"/>
        <v>#N/A</v>
      </c>
      <c r="G259" s="105" t="e">
        <f t="shared" si="37"/>
        <v>#N/A</v>
      </c>
      <c r="H259" s="105" t="e">
        <f t="shared" si="38"/>
        <v>#N/A</v>
      </c>
      <c r="I259" s="105" t="e">
        <f t="shared" si="31"/>
        <v>#N/A</v>
      </c>
      <c r="J259" s="105" t="e">
        <f t="shared" si="39"/>
        <v>#N/A</v>
      </c>
      <c r="K259" s="105" t="e">
        <f t="shared" si="32"/>
        <v>#N/A</v>
      </c>
      <c r="L259" s="105" t="e">
        <f t="shared" si="40"/>
        <v>#N/A</v>
      </c>
      <c r="M259" s="105" t="e">
        <f t="shared" si="33"/>
        <v>#N/A</v>
      </c>
      <c r="N259" s="105">
        <f>HLOOKUP(B259,'Value Comparison (T11)'!$3:$26,21,FALSE)</f>
        <v>0</v>
      </c>
      <c r="O259" s="105">
        <f>HLOOKUP(B259,'Value Comparison (T11)'!$3:$26,19,FALSE)</f>
        <v>0</v>
      </c>
      <c r="P259" s="105">
        <f>HLOOKUP(B259,'Value Comparison (T11)'!$3:$26,24,FALSE)</f>
        <v>0</v>
      </c>
    </row>
    <row r="260" spans="1:16" x14ac:dyDescent="0.25">
      <c r="A260" s="103">
        <v>257</v>
      </c>
      <c r="B260" s="104" t="str">
        <f>INDEX('Value Comparison (T11)'!$F$3:$KS$3,'Data (Hide)'!A260)</f>
        <v>Option 257</v>
      </c>
      <c r="C260" s="105">
        <f>HLOOKUP(B260,'Value Comparison (T11)'!$3:$26,20,FALSE)</f>
        <v>0</v>
      </c>
      <c r="D260" s="105">
        <f t="shared" si="34"/>
        <v>0</v>
      </c>
      <c r="E260" s="105">
        <f t="shared" si="35"/>
        <v>0</v>
      </c>
      <c r="F260" s="105" t="e">
        <f t="shared" si="36"/>
        <v>#N/A</v>
      </c>
      <c r="G260" s="105" t="e">
        <f t="shared" si="37"/>
        <v>#N/A</v>
      </c>
      <c r="H260" s="105" t="e">
        <f t="shared" si="38"/>
        <v>#N/A</v>
      </c>
      <c r="I260" s="105" t="e">
        <f t="shared" ref="I260:I293" si="41">IF(ISNA(H260),NA(),$P260)</f>
        <v>#N/A</v>
      </c>
      <c r="J260" s="105" t="e">
        <f t="shared" si="39"/>
        <v>#N/A</v>
      </c>
      <c r="K260" s="105" t="e">
        <f t="shared" ref="K260:K293" si="42">IF(ISNA(J260),NA(),$P260)</f>
        <v>#N/A</v>
      </c>
      <c r="L260" s="105" t="e">
        <f t="shared" si="40"/>
        <v>#N/A</v>
      </c>
      <c r="M260" s="105" t="e">
        <f t="shared" ref="M260:M293" si="43">IF(ISNA(L260),NA(),$P260)</f>
        <v>#N/A</v>
      </c>
      <c r="N260" s="105">
        <f>HLOOKUP(B260,'Value Comparison (T11)'!$3:$26,21,FALSE)</f>
        <v>0</v>
      </c>
      <c r="O260" s="105">
        <f>HLOOKUP(B260,'Value Comparison (T11)'!$3:$26,19,FALSE)</f>
        <v>0</v>
      </c>
      <c r="P260" s="105">
        <f>HLOOKUP(B260,'Value Comparison (T11)'!$3:$26,24,FALSE)</f>
        <v>0</v>
      </c>
    </row>
    <row r="261" spans="1:16" x14ac:dyDescent="0.25">
      <c r="A261" s="103">
        <v>258</v>
      </c>
      <c r="B261" s="104" t="str">
        <f>INDEX('Value Comparison (T11)'!$F$3:$KS$3,'Data (Hide)'!A261)</f>
        <v>Option 258</v>
      </c>
      <c r="C261" s="105">
        <f>HLOOKUP(B261,'Value Comparison (T11)'!$3:$26,20,FALSE)</f>
        <v>0</v>
      </c>
      <c r="D261" s="105">
        <f t="shared" ref="D261:D303" si="44">IF($N261&lt;1.5,$O261,NA())</f>
        <v>0</v>
      </c>
      <c r="E261" s="105">
        <f t="shared" ref="E261:E303" si="45">IF(ISNA(D261),NA(),$P261)</f>
        <v>0</v>
      </c>
      <c r="F261" s="105" t="e">
        <f t="shared" ref="F261:F303" si="46">IF(AND($N261&gt;=1.5,$N261&lt;2.5),$O261,NA())</f>
        <v>#N/A</v>
      </c>
      <c r="G261" s="105" t="e">
        <f t="shared" ref="G261:G303" si="47">IF(ISNA(F261),NA(),$P261)</f>
        <v>#N/A</v>
      </c>
      <c r="H261" s="105" t="e">
        <f t="shared" ref="H261:H303" si="48">IF(AND($N261&gt;=2.5,$N261&lt;3.5),$O261,NA())</f>
        <v>#N/A</v>
      </c>
      <c r="I261" s="105" t="e">
        <f t="shared" si="41"/>
        <v>#N/A</v>
      </c>
      <c r="J261" s="105" t="e">
        <f t="shared" ref="J261:J303" si="49">IF(AND($N261&gt;=3.5,$N261&lt;4.5),$O261,NA())</f>
        <v>#N/A</v>
      </c>
      <c r="K261" s="105" t="e">
        <f t="shared" si="42"/>
        <v>#N/A</v>
      </c>
      <c r="L261" s="105" t="e">
        <f t="shared" ref="L261:L303" si="50">IF($N261&gt;=4.5,$O261,NA())</f>
        <v>#N/A</v>
      </c>
      <c r="M261" s="105" t="e">
        <f t="shared" si="43"/>
        <v>#N/A</v>
      </c>
      <c r="N261" s="105">
        <f>HLOOKUP(B261,'Value Comparison (T11)'!$3:$26,21,FALSE)</f>
        <v>0</v>
      </c>
      <c r="O261" s="105">
        <f>HLOOKUP(B261,'Value Comparison (T11)'!$3:$26,19,FALSE)</f>
        <v>0</v>
      </c>
      <c r="P261" s="105">
        <f>HLOOKUP(B261,'Value Comparison (T11)'!$3:$26,24,FALSE)</f>
        <v>0</v>
      </c>
    </row>
    <row r="262" spans="1:16" x14ac:dyDescent="0.25">
      <c r="A262" s="103">
        <v>259</v>
      </c>
      <c r="B262" s="104" t="str">
        <f>INDEX('Value Comparison (T11)'!$F$3:$KS$3,'Data (Hide)'!A262)</f>
        <v>Option 259</v>
      </c>
      <c r="C262" s="105">
        <f>HLOOKUP(B262,'Value Comparison (T11)'!$3:$26,20,FALSE)</f>
        <v>0</v>
      </c>
      <c r="D262" s="105">
        <f t="shared" si="44"/>
        <v>0</v>
      </c>
      <c r="E262" s="105">
        <f t="shared" si="45"/>
        <v>0</v>
      </c>
      <c r="F262" s="105" t="e">
        <f t="shared" si="46"/>
        <v>#N/A</v>
      </c>
      <c r="G262" s="105" t="e">
        <f t="shared" si="47"/>
        <v>#N/A</v>
      </c>
      <c r="H262" s="105" t="e">
        <f t="shared" si="48"/>
        <v>#N/A</v>
      </c>
      <c r="I262" s="105" t="e">
        <f t="shared" si="41"/>
        <v>#N/A</v>
      </c>
      <c r="J262" s="105" t="e">
        <f t="shared" si="49"/>
        <v>#N/A</v>
      </c>
      <c r="K262" s="105" t="e">
        <f t="shared" si="42"/>
        <v>#N/A</v>
      </c>
      <c r="L262" s="105" t="e">
        <f t="shared" si="50"/>
        <v>#N/A</v>
      </c>
      <c r="M262" s="105" t="e">
        <f t="shared" si="43"/>
        <v>#N/A</v>
      </c>
      <c r="N262" s="105">
        <f>HLOOKUP(B262,'Value Comparison (T11)'!$3:$26,21,FALSE)</f>
        <v>0</v>
      </c>
      <c r="O262" s="105">
        <f>HLOOKUP(B262,'Value Comparison (T11)'!$3:$26,19,FALSE)</f>
        <v>0</v>
      </c>
      <c r="P262" s="105">
        <f>HLOOKUP(B262,'Value Comparison (T11)'!$3:$26,24,FALSE)</f>
        <v>0</v>
      </c>
    </row>
    <row r="263" spans="1:16" x14ac:dyDescent="0.25">
      <c r="A263" s="103">
        <v>260</v>
      </c>
      <c r="B263" s="104" t="str">
        <f>INDEX('Value Comparison (T11)'!$F$3:$KS$3,'Data (Hide)'!A263)</f>
        <v>Option 260</v>
      </c>
      <c r="C263" s="105">
        <f>HLOOKUP(B263,'Value Comparison (T11)'!$3:$26,20,FALSE)</f>
        <v>0</v>
      </c>
      <c r="D263" s="105">
        <f t="shared" si="44"/>
        <v>0</v>
      </c>
      <c r="E263" s="105">
        <f t="shared" si="45"/>
        <v>0</v>
      </c>
      <c r="F263" s="105" t="e">
        <f t="shared" si="46"/>
        <v>#N/A</v>
      </c>
      <c r="G263" s="105" t="e">
        <f t="shared" si="47"/>
        <v>#N/A</v>
      </c>
      <c r="H263" s="105" t="e">
        <f t="shared" si="48"/>
        <v>#N/A</v>
      </c>
      <c r="I263" s="105" t="e">
        <f t="shared" si="41"/>
        <v>#N/A</v>
      </c>
      <c r="J263" s="105" t="e">
        <f t="shared" si="49"/>
        <v>#N/A</v>
      </c>
      <c r="K263" s="105" t="e">
        <f t="shared" si="42"/>
        <v>#N/A</v>
      </c>
      <c r="L263" s="105" t="e">
        <f t="shared" si="50"/>
        <v>#N/A</v>
      </c>
      <c r="M263" s="105" t="e">
        <f t="shared" si="43"/>
        <v>#N/A</v>
      </c>
      <c r="N263" s="105">
        <f>HLOOKUP(B263,'Value Comparison (T11)'!$3:$26,21,FALSE)</f>
        <v>0</v>
      </c>
      <c r="O263" s="105">
        <f>HLOOKUP(B263,'Value Comparison (T11)'!$3:$26,19,FALSE)</f>
        <v>0</v>
      </c>
      <c r="P263" s="105">
        <f>HLOOKUP(B263,'Value Comparison (T11)'!$3:$26,24,FALSE)</f>
        <v>0</v>
      </c>
    </row>
    <row r="264" spans="1:16" x14ac:dyDescent="0.25">
      <c r="A264" s="103">
        <v>261</v>
      </c>
      <c r="B264" s="104" t="str">
        <f>INDEX('Value Comparison (T11)'!$F$3:$KS$3,'Data (Hide)'!A264)</f>
        <v>Option 261</v>
      </c>
      <c r="C264" s="105">
        <f>HLOOKUP(B264,'Value Comparison (T11)'!$3:$26,20,FALSE)</f>
        <v>0</v>
      </c>
      <c r="D264" s="105">
        <f t="shared" si="44"/>
        <v>0</v>
      </c>
      <c r="E264" s="105">
        <f t="shared" si="45"/>
        <v>0</v>
      </c>
      <c r="F264" s="105" t="e">
        <f t="shared" si="46"/>
        <v>#N/A</v>
      </c>
      <c r="G264" s="105" t="e">
        <f t="shared" si="47"/>
        <v>#N/A</v>
      </c>
      <c r="H264" s="105" t="e">
        <f t="shared" si="48"/>
        <v>#N/A</v>
      </c>
      <c r="I264" s="105" t="e">
        <f t="shared" si="41"/>
        <v>#N/A</v>
      </c>
      <c r="J264" s="105" t="e">
        <f t="shared" si="49"/>
        <v>#N/A</v>
      </c>
      <c r="K264" s="105" t="e">
        <f t="shared" si="42"/>
        <v>#N/A</v>
      </c>
      <c r="L264" s="105" t="e">
        <f t="shared" si="50"/>
        <v>#N/A</v>
      </c>
      <c r="M264" s="105" t="e">
        <f t="shared" si="43"/>
        <v>#N/A</v>
      </c>
      <c r="N264" s="105">
        <f>HLOOKUP(B264,'Value Comparison (T11)'!$3:$26,21,FALSE)</f>
        <v>0</v>
      </c>
      <c r="O264" s="105">
        <f>HLOOKUP(B264,'Value Comparison (T11)'!$3:$26,19,FALSE)</f>
        <v>0</v>
      </c>
      <c r="P264" s="105">
        <f>HLOOKUP(B264,'Value Comparison (T11)'!$3:$26,24,FALSE)</f>
        <v>0</v>
      </c>
    </row>
    <row r="265" spans="1:16" x14ac:dyDescent="0.25">
      <c r="A265" s="103">
        <v>262</v>
      </c>
      <c r="B265" s="104" t="str">
        <f>INDEX('Value Comparison (T11)'!$F$3:$KS$3,'Data (Hide)'!A265)</f>
        <v>Option 262</v>
      </c>
      <c r="C265" s="105">
        <f>HLOOKUP(B265,'Value Comparison (T11)'!$3:$26,20,FALSE)</f>
        <v>0</v>
      </c>
      <c r="D265" s="105">
        <f t="shared" si="44"/>
        <v>0</v>
      </c>
      <c r="E265" s="105">
        <f t="shared" si="45"/>
        <v>0</v>
      </c>
      <c r="F265" s="105" t="e">
        <f t="shared" si="46"/>
        <v>#N/A</v>
      </c>
      <c r="G265" s="105" t="e">
        <f t="shared" si="47"/>
        <v>#N/A</v>
      </c>
      <c r="H265" s="105" t="e">
        <f t="shared" si="48"/>
        <v>#N/A</v>
      </c>
      <c r="I265" s="105" t="e">
        <f t="shared" si="41"/>
        <v>#N/A</v>
      </c>
      <c r="J265" s="105" t="e">
        <f t="shared" si="49"/>
        <v>#N/A</v>
      </c>
      <c r="K265" s="105" t="e">
        <f t="shared" si="42"/>
        <v>#N/A</v>
      </c>
      <c r="L265" s="105" t="e">
        <f t="shared" si="50"/>
        <v>#N/A</v>
      </c>
      <c r="M265" s="105" t="e">
        <f t="shared" si="43"/>
        <v>#N/A</v>
      </c>
      <c r="N265" s="105">
        <f>HLOOKUP(B265,'Value Comparison (T11)'!$3:$26,21,FALSE)</f>
        <v>0</v>
      </c>
      <c r="O265" s="105">
        <f>HLOOKUP(B265,'Value Comparison (T11)'!$3:$26,19,FALSE)</f>
        <v>0</v>
      </c>
      <c r="P265" s="105">
        <f>HLOOKUP(B265,'Value Comparison (T11)'!$3:$26,24,FALSE)</f>
        <v>0</v>
      </c>
    </row>
    <row r="266" spans="1:16" x14ac:dyDescent="0.25">
      <c r="A266" s="103">
        <v>263</v>
      </c>
      <c r="B266" s="104" t="str">
        <f>INDEX('Value Comparison (T11)'!$F$3:$KS$3,'Data (Hide)'!A266)</f>
        <v>Option 263</v>
      </c>
      <c r="C266" s="105">
        <f>HLOOKUP(B266,'Value Comparison (T11)'!$3:$26,20,FALSE)</f>
        <v>0</v>
      </c>
      <c r="D266" s="105">
        <f t="shared" si="44"/>
        <v>0</v>
      </c>
      <c r="E266" s="105">
        <f t="shared" si="45"/>
        <v>0</v>
      </c>
      <c r="F266" s="105" t="e">
        <f t="shared" si="46"/>
        <v>#N/A</v>
      </c>
      <c r="G266" s="105" t="e">
        <f t="shared" si="47"/>
        <v>#N/A</v>
      </c>
      <c r="H266" s="105" t="e">
        <f t="shared" si="48"/>
        <v>#N/A</v>
      </c>
      <c r="I266" s="105" t="e">
        <f t="shared" si="41"/>
        <v>#N/A</v>
      </c>
      <c r="J266" s="105" t="e">
        <f t="shared" si="49"/>
        <v>#N/A</v>
      </c>
      <c r="K266" s="105" t="e">
        <f t="shared" si="42"/>
        <v>#N/A</v>
      </c>
      <c r="L266" s="105" t="e">
        <f t="shared" si="50"/>
        <v>#N/A</v>
      </c>
      <c r="M266" s="105" t="e">
        <f t="shared" si="43"/>
        <v>#N/A</v>
      </c>
      <c r="N266" s="105">
        <f>HLOOKUP(B266,'Value Comparison (T11)'!$3:$26,21,FALSE)</f>
        <v>0</v>
      </c>
      <c r="O266" s="105">
        <f>HLOOKUP(B266,'Value Comparison (T11)'!$3:$26,19,FALSE)</f>
        <v>0</v>
      </c>
      <c r="P266" s="105">
        <f>HLOOKUP(B266,'Value Comparison (T11)'!$3:$26,24,FALSE)</f>
        <v>0</v>
      </c>
    </row>
    <row r="267" spans="1:16" x14ac:dyDescent="0.25">
      <c r="A267" s="103">
        <v>264</v>
      </c>
      <c r="B267" s="104" t="str">
        <f>INDEX('Value Comparison (T11)'!$F$3:$KS$3,'Data (Hide)'!A267)</f>
        <v>Option 264</v>
      </c>
      <c r="C267" s="105">
        <f>HLOOKUP(B267,'Value Comparison (T11)'!$3:$26,20,FALSE)</f>
        <v>0</v>
      </c>
      <c r="D267" s="105">
        <f t="shared" si="44"/>
        <v>0</v>
      </c>
      <c r="E267" s="105">
        <f t="shared" si="45"/>
        <v>0</v>
      </c>
      <c r="F267" s="105" t="e">
        <f t="shared" si="46"/>
        <v>#N/A</v>
      </c>
      <c r="G267" s="105" t="e">
        <f t="shared" si="47"/>
        <v>#N/A</v>
      </c>
      <c r="H267" s="105" t="e">
        <f t="shared" si="48"/>
        <v>#N/A</v>
      </c>
      <c r="I267" s="105" t="e">
        <f t="shared" si="41"/>
        <v>#N/A</v>
      </c>
      <c r="J267" s="105" t="e">
        <f t="shared" si="49"/>
        <v>#N/A</v>
      </c>
      <c r="K267" s="105" t="e">
        <f t="shared" si="42"/>
        <v>#N/A</v>
      </c>
      <c r="L267" s="105" t="e">
        <f t="shared" si="50"/>
        <v>#N/A</v>
      </c>
      <c r="M267" s="105" t="e">
        <f t="shared" si="43"/>
        <v>#N/A</v>
      </c>
      <c r="N267" s="105">
        <f>HLOOKUP(B267,'Value Comparison (T11)'!$3:$26,21,FALSE)</f>
        <v>0</v>
      </c>
      <c r="O267" s="105">
        <f>HLOOKUP(B267,'Value Comparison (T11)'!$3:$26,19,FALSE)</f>
        <v>0</v>
      </c>
      <c r="P267" s="105">
        <f>HLOOKUP(B267,'Value Comparison (T11)'!$3:$26,24,FALSE)</f>
        <v>0</v>
      </c>
    </row>
    <row r="268" spans="1:16" x14ac:dyDescent="0.25">
      <c r="A268" s="103">
        <v>265</v>
      </c>
      <c r="B268" s="104" t="str">
        <f>INDEX('Value Comparison (T11)'!$F$3:$KS$3,'Data (Hide)'!A268)</f>
        <v>Option 265</v>
      </c>
      <c r="C268" s="105">
        <f>HLOOKUP(B268,'Value Comparison (T11)'!$3:$26,20,FALSE)</f>
        <v>0</v>
      </c>
      <c r="D268" s="105">
        <f t="shared" si="44"/>
        <v>0</v>
      </c>
      <c r="E268" s="105">
        <f t="shared" si="45"/>
        <v>0</v>
      </c>
      <c r="F268" s="105" t="e">
        <f t="shared" si="46"/>
        <v>#N/A</v>
      </c>
      <c r="G268" s="105" t="e">
        <f t="shared" si="47"/>
        <v>#N/A</v>
      </c>
      <c r="H268" s="105" t="e">
        <f t="shared" si="48"/>
        <v>#N/A</v>
      </c>
      <c r="I268" s="105" t="e">
        <f t="shared" si="41"/>
        <v>#N/A</v>
      </c>
      <c r="J268" s="105" t="e">
        <f t="shared" si="49"/>
        <v>#N/A</v>
      </c>
      <c r="K268" s="105" t="e">
        <f t="shared" si="42"/>
        <v>#N/A</v>
      </c>
      <c r="L268" s="105" t="e">
        <f t="shared" si="50"/>
        <v>#N/A</v>
      </c>
      <c r="M268" s="105" t="e">
        <f t="shared" si="43"/>
        <v>#N/A</v>
      </c>
      <c r="N268" s="105">
        <f>HLOOKUP(B268,'Value Comparison (T11)'!$3:$26,21,FALSE)</f>
        <v>0</v>
      </c>
      <c r="O268" s="105">
        <f>HLOOKUP(B268,'Value Comparison (T11)'!$3:$26,19,FALSE)</f>
        <v>0</v>
      </c>
      <c r="P268" s="105">
        <f>HLOOKUP(B268,'Value Comparison (T11)'!$3:$26,24,FALSE)</f>
        <v>0</v>
      </c>
    </row>
    <row r="269" spans="1:16" x14ac:dyDescent="0.25">
      <c r="A269" s="103">
        <v>266</v>
      </c>
      <c r="B269" s="104" t="str">
        <f>INDEX('Value Comparison (T11)'!$F$3:$KS$3,'Data (Hide)'!A269)</f>
        <v>Option 266</v>
      </c>
      <c r="C269" s="105">
        <f>HLOOKUP(B269,'Value Comparison (T11)'!$3:$26,20,FALSE)</f>
        <v>0</v>
      </c>
      <c r="D269" s="105">
        <f t="shared" si="44"/>
        <v>0</v>
      </c>
      <c r="E269" s="105">
        <f t="shared" si="45"/>
        <v>0</v>
      </c>
      <c r="F269" s="105" t="e">
        <f t="shared" si="46"/>
        <v>#N/A</v>
      </c>
      <c r="G269" s="105" t="e">
        <f t="shared" si="47"/>
        <v>#N/A</v>
      </c>
      <c r="H269" s="105" t="e">
        <f t="shared" si="48"/>
        <v>#N/A</v>
      </c>
      <c r="I269" s="105" t="e">
        <f t="shared" si="41"/>
        <v>#N/A</v>
      </c>
      <c r="J269" s="105" t="e">
        <f t="shared" si="49"/>
        <v>#N/A</v>
      </c>
      <c r="K269" s="105" t="e">
        <f t="shared" si="42"/>
        <v>#N/A</v>
      </c>
      <c r="L269" s="105" t="e">
        <f t="shared" si="50"/>
        <v>#N/A</v>
      </c>
      <c r="M269" s="105" t="e">
        <f t="shared" si="43"/>
        <v>#N/A</v>
      </c>
      <c r="N269" s="105">
        <f>HLOOKUP(B269,'Value Comparison (T11)'!$3:$26,21,FALSE)</f>
        <v>0</v>
      </c>
      <c r="O269" s="105">
        <f>HLOOKUP(B269,'Value Comparison (T11)'!$3:$26,19,FALSE)</f>
        <v>0</v>
      </c>
      <c r="P269" s="105">
        <f>HLOOKUP(B269,'Value Comparison (T11)'!$3:$26,24,FALSE)</f>
        <v>0</v>
      </c>
    </row>
    <row r="270" spans="1:16" x14ac:dyDescent="0.25">
      <c r="A270" s="103">
        <v>267</v>
      </c>
      <c r="B270" s="104" t="str">
        <f>INDEX('Value Comparison (T11)'!$F$3:$KS$3,'Data (Hide)'!A270)</f>
        <v>Option 267</v>
      </c>
      <c r="C270" s="105">
        <f>HLOOKUP(B270,'Value Comparison (T11)'!$3:$26,20,FALSE)</f>
        <v>0</v>
      </c>
      <c r="D270" s="105">
        <f t="shared" si="44"/>
        <v>0</v>
      </c>
      <c r="E270" s="105">
        <f t="shared" si="45"/>
        <v>0</v>
      </c>
      <c r="F270" s="105" t="e">
        <f t="shared" si="46"/>
        <v>#N/A</v>
      </c>
      <c r="G270" s="105" t="e">
        <f t="shared" si="47"/>
        <v>#N/A</v>
      </c>
      <c r="H270" s="105" t="e">
        <f t="shared" si="48"/>
        <v>#N/A</v>
      </c>
      <c r="I270" s="105" t="e">
        <f t="shared" si="41"/>
        <v>#N/A</v>
      </c>
      <c r="J270" s="105" t="e">
        <f t="shared" si="49"/>
        <v>#N/A</v>
      </c>
      <c r="K270" s="105" t="e">
        <f t="shared" si="42"/>
        <v>#N/A</v>
      </c>
      <c r="L270" s="105" t="e">
        <f t="shared" si="50"/>
        <v>#N/A</v>
      </c>
      <c r="M270" s="105" t="e">
        <f t="shared" si="43"/>
        <v>#N/A</v>
      </c>
      <c r="N270" s="105">
        <f>HLOOKUP(B270,'Value Comparison (T11)'!$3:$26,21,FALSE)</f>
        <v>0</v>
      </c>
      <c r="O270" s="105">
        <f>HLOOKUP(B270,'Value Comparison (T11)'!$3:$26,19,FALSE)</f>
        <v>0</v>
      </c>
      <c r="P270" s="105">
        <f>HLOOKUP(B270,'Value Comparison (T11)'!$3:$26,24,FALSE)</f>
        <v>0</v>
      </c>
    </row>
    <row r="271" spans="1:16" x14ac:dyDescent="0.25">
      <c r="A271" s="103">
        <v>268</v>
      </c>
      <c r="B271" s="104" t="str">
        <f>INDEX('Value Comparison (T11)'!$F$3:$KS$3,'Data (Hide)'!A271)</f>
        <v>Option 268</v>
      </c>
      <c r="C271" s="105">
        <f>HLOOKUP(B271,'Value Comparison (T11)'!$3:$26,20,FALSE)</f>
        <v>0</v>
      </c>
      <c r="D271" s="105">
        <f t="shared" si="44"/>
        <v>0</v>
      </c>
      <c r="E271" s="105">
        <f t="shared" si="45"/>
        <v>0</v>
      </c>
      <c r="F271" s="105" t="e">
        <f t="shared" si="46"/>
        <v>#N/A</v>
      </c>
      <c r="G271" s="105" t="e">
        <f t="shared" si="47"/>
        <v>#N/A</v>
      </c>
      <c r="H271" s="105" t="e">
        <f t="shared" si="48"/>
        <v>#N/A</v>
      </c>
      <c r="I271" s="105" t="e">
        <f t="shared" si="41"/>
        <v>#N/A</v>
      </c>
      <c r="J271" s="105" t="e">
        <f t="shared" si="49"/>
        <v>#N/A</v>
      </c>
      <c r="K271" s="105" t="e">
        <f t="shared" si="42"/>
        <v>#N/A</v>
      </c>
      <c r="L271" s="105" t="e">
        <f t="shared" si="50"/>
        <v>#N/A</v>
      </c>
      <c r="M271" s="105" t="e">
        <f t="shared" si="43"/>
        <v>#N/A</v>
      </c>
      <c r="N271" s="105">
        <f>HLOOKUP(B271,'Value Comparison (T11)'!$3:$26,21,FALSE)</f>
        <v>0</v>
      </c>
      <c r="O271" s="105">
        <f>HLOOKUP(B271,'Value Comparison (T11)'!$3:$26,19,FALSE)</f>
        <v>0</v>
      </c>
      <c r="P271" s="105">
        <f>HLOOKUP(B271,'Value Comparison (T11)'!$3:$26,24,FALSE)</f>
        <v>0</v>
      </c>
    </row>
    <row r="272" spans="1:16" x14ac:dyDescent="0.25">
      <c r="A272" s="103">
        <v>269</v>
      </c>
      <c r="B272" s="104" t="str">
        <f>INDEX('Value Comparison (T11)'!$F$3:$KS$3,'Data (Hide)'!A272)</f>
        <v>Option 269</v>
      </c>
      <c r="C272" s="105">
        <f>HLOOKUP(B272,'Value Comparison (T11)'!$3:$26,20,FALSE)</f>
        <v>0</v>
      </c>
      <c r="D272" s="105">
        <f t="shared" si="44"/>
        <v>0</v>
      </c>
      <c r="E272" s="105">
        <f t="shared" si="45"/>
        <v>0</v>
      </c>
      <c r="F272" s="105" t="e">
        <f t="shared" si="46"/>
        <v>#N/A</v>
      </c>
      <c r="G272" s="105" t="e">
        <f t="shared" si="47"/>
        <v>#N/A</v>
      </c>
      <c r="H272" s="105" t="e">
        <f t="shared" si="48"/>
        <v>#N/A</v>
      </c>
      <c r="I272" s="105" t="e">
        <f t="shared" si="41"/>
        <v>#N/A</v>
      </c>
      <c r="J272" s="105" t="e">
        <f t="shared" si="49"/>
        <v>#N/A</v>
      </c>
      <c r="K272" s="105" t="e">
        <f t="shared" si="42"/>
        <v>#N/A</v>
      </c>
      <c r="L272" s="105" t="e">
        <f t="shared" si="50"/>
        <v>#N/A</v>
      </c>
      <c r="M272" s="105" t="e">
        <f t="shared" si="43"/>
        <v>#N/A</v>
      </c>
      <c r="N272" s="105">
        <f>HLOOKUP(B272,'Value Comparison (T11)'!$3:$26,21,FALSE)</f>
        <v>0</v>
      </c>
      <c r="O272" s="105">
        <f>HLOOKUP(B272,'Value Comparison (T11)'!$3:$26,19,FALSE)</f>
        <v>0</v>
      </c>
      <c r="P272" s="105">
        <f>HLOOKUP(B272,'Value Comparison (T11)'!$3:$26,24,FALSE)</f>
        <v>0</v>
      </c>
    </row>
    <row r="273" spans="1:16" x14ac:dyDescent="0.25">
      <c r="A273" s="103">
        <v>270</v>
      </c>
      <c r="B273" s="104" t="str">
        <f>INDEX('Value Comparison (T11)'!$F$3:$KS$3,'Data (Hide)'!A273)</f>
        <v>Option 270</v>
      </c>
      <c r="C273" s="105">
        <f>HLOOKUP(B273,'Value Comparison (T11)'!$3:$26,20,FALSE)</f>
        <v>0</v>
      </c>
      <c r="D273" s="105">
        <f t="shared" si="44"/>
        <v>0</v>
      </c>
      <c r="E273" s="105">
        <f t="shared" si="45"/>
        <v>0</v>
      </c>
      <c r="F273" s="105" t="e">
        <f t="shared" si="46"/>
        <v>#N/A</v>
      </c>
      <c r="G273" s="105" t="e">
        <f t="shared" si="47"/>
        <v>#N/A</v>
      </c>
      <c r="H273" s="105" t="e">
        <f t="shared" si="48"/>
        <v>#N/A</v>
      </c>
      <c r="I273" s="105" t="e">
        <f t="shared" si="41"/>
        <v>#N/A</v>
      </c>
      <c r="J273" s="105" t="e">
        <f t="shared" si="49"/>
        <v>#N/A</v>
      </c>
      <c r="K273" s="105" t="e">
        <f t="shared" si="42"/>
        <v>#N/A</v>
      </c>
      <c r="L273" s="105" t="e">
        <f t="shared" si="50"/>
        <v>#N/A</v>
      </c>
      <c r="M273" s="105" t="e">
        <f t="shared" si="43"/>
        <v>#N/A</v>
      </c>
      <c r="N273" s="105">
        <f>HLOOKUP(B273,'Value Comparison (T11)'!$3:$26,21,FALSE)</f>
        <v>0</v>
      </c>
      <c r="O273" s="105">
        <f>HLOOKUP(B273,'Value Comparison (T11)'!$3:$26,19,FALSE)</f>
        <v>0</v>
      </c>
      <c r="P273" s="105">
        <f>HLOOKUP(B273,'Value Comparison (T11)'!$3:$26,24,FALSE)</f>
        <v>0</v>
      </c>
    </row>
    <row r="274" spans="1:16" x14ac:dyDescent="0.25">
      <c r="A274" s="103">
        <v>271</v>
      </c>
      <c r="B274" s="104" t="str">
        <f>INDEX('Value Comparison (T11)'!$F$3:$KS$3,'Data (Hide)'!A274)</f>
        <v>Option 271</v>
      </c>
      <c r="C274" s="105">
        <f>HLOOKUP(B274,'Value Comparison (T11)'!$3:$26,20,FALSE)</f>
        <v>0</v>
      </c>
      <c r="D274" s="105">
        <f t="shared" si="44"/>
        <v>0</v>
      </c>
      <c r="E274" s="105">
        <f t="shared" si="45"/>
        <v>0</v>
      </c>
      <c r="F274" s="105" t="e">
        <f t="shared" si="46"/>
        <v>#N/A</v>
      </c>
      <c r="G274" s="105" t="e">
        <f t="shared" si="47"/>
        <v>#N/A</v>
      </c>
      <c r="H274" s="105" t="e">
        <f t="shared" si="48"/>
        <v>#N/A</v>
      </c>
      <c r="I274" s="105" t="e">
        <f t="shared" si="41"/>
        <v>#N/A</v>
      </c>
      <c r="J274" s="105" t="e">
        <f t="shared" si="49"/>
        <v>#N/A</v>
      </c>
      <c r="K274" s="105" t="e">
        <f t="shared" si="42"/>
        <v>#N/A</v>
      </c>
      <c r="L274" s="105" t="e">
        <f t="shared" si="50"/>
        <v>#N/A</v>
      </c>
      <c r="M274" s="105" t="e">
        <f t="shared" si="43"/>
        <v>#N/A</v>
      </c>
      <c r="N274" s="105">
        <f>HLOOKUP(B274,'Value Comparison (T11)'!$3:$26,21,FALSE)</f>
        <v>0</v>
      </c>
      <c r="O274" s="105">
        <f>HLOOKUP(B274,'Value Comparison (T11)'!$3:$26,19,FALSE)</f>
        <v>0</v>
      </c>
      <c r="P274" s="105">
        <f>HLOOKUP(B274,'Value Comparison (T11)'!$3:$26,24,FALSE)</f>
        <v>0</v>
      </c>
    </row>
    <row r="275" spans="1:16" x14ac:dyDescent="0.25">
      <c r="A275" s="103">
        <v>272</v>
      </c>
      <c r="B275" s="104" t="str">
        <f>INDEX('Value Comparison (T11)'!$F$3:$KS$3,'Data (Hide)'!A275)</f>
        <v>Option 272</v>
      </c>
      <c r="C275" s="105">
        <f>HLOOKUP(B275,'Value Comparison (T11)'!$3:$26,20,FALSE)</f>
        <v>0</v>
      </c>
      <c r="D275" s="105">
        <f t="shared" si="44"/>
        <v>0</v>
      </c>
      <c r="E275" s="105">
        <f t="shared" si="45"/>
        <v>0</v>
      </c>
      <c r="F275" s="105" t="e">
        <f t="shared" si="46"/>
        <v>#N/A</v>
      </c>
      <c r="G275" s="105" t="e">
        <f t="shared" si="47"/>
        <v>#N/A</v>
      </c>
      <c r="H275" s="105" t="e">
        <f t="shared" si="48"/>
        <v>#N/A</v>
      </c>
      <c r="I275" s="105" t="e">
        <f t="shared" si="41"/>
        <v>#N/A</v>
      </c>
      <c r="J275" s="105" t="e">
        <f t="shared" si="49"/>
        <v>#N/A</v>
      </c>
      <c r="K275" s="105" t="e">
        <f t="shared" si="42"/>
        <v>#N/A</v>
      </c>
      <c r="L275" s="105" t="e">
        <f t="shared" si="50"/>
        <v>#N/A</v>
      </c>
      <c r="M275" s="105" t="e">
        <f t="shared" si="43"/>
        <v>#N/A</v>
      </c>
      <c r="N275" s="105">
        <f>HLOOKUP(B275,'Value Comparison (T11)'!$3:$26,21,FALSE)</f>
        <v>0</v>
      </c>
      <c r="O275" s="105">
        <f>HLOOKUP(B275,'Value Comparison (T11)'!$3:$26,19,FALSE)</f>
        <v>0</v>
      </c>
      <c r="P275" s="105">
        <f>HLOOKUP(B275,'Value Comparison (T11)'!$3:$26,24,FALSE)</f>
        <v>0</v>
      </c>
    </row>
    <row r="276" spans="1:16" x14ac:dyDescent="0.25">
      <c r="A276" s="103">
        <v>273</v>
      </c>
      <c r="B276" s="104" t="str">
        <f>INDEX('Value Comparison (T11)'!$F$3:$KS$3,'Data (Hide)'!A276)</f>
        <v>Option 273</v>
      </c>
      <c r="C276" s="105">
        <f>HLOOKUP(B276,'Value Comparison (T11)'!$3:$26,20,FALSE)</f>
        <v>0</v>
      </c>
      <c r="D276" s="105">
        <f t="shared" si="44"/>
        <v>0</v>
      </c>
      <c r="E276" s="105">
        <f t="shared" si="45"/>
        <v>0</v>
      </c>
      <c r="F276" s="105" t="e">
        <f t="shared" si="46"/>
        <v>#N/A</v>
      </c>
      <c r="G276" s="105" t="e">
        <f t="shared" si="47"/>
        <v>#N/A</v>
      </c>
      <c r="H276" s="105" t="e">
        <f t="shared" si="48"/>
        <v>#N/A</v>
      </c>
      <c r="I276" s="105" t="e">
        <f t="shared" si="41"/>
        <v>#N/A</v>
      </c>
      <c r="J276" s="105" t="e">
        <f t="shared" si="49"/>
        <v>#N/A</v>
      </c>
      <c r="K276" s="105" t="e">
        <f t="shared" si="42"/>
        <v>#N/A</v>
      </c>
      <c r="L276" s="105" t="e">
        <f t="shared" si="50"/>
        <v>#N/A</v>
      </c>
      <c r="M276" s="105" t="e">
        <f t="shared" si="43"/>
        <v>#N/A</v>
      </c>
      <c r="N276" s="105">
        <f>HLOOKUP(B276,'Value Comparison (T11)'!$3:$26,21,FALSE)</f>
        <v>0</v>
      </c>
      <c r="O276" s="105">
        <f>HLOOKUP(B276,'Value Comparison (T11)'!$3:$26,19,FALSE)</f>
        <v>0</v>
      </c>
      <c r="P276" s="105">
        <f>HLOOKUP(B276,'Value Comparison (T11)'!$3:$26,24,FALSE)</f>
        <v>0</v>
      </c>
    </row>
    <row r="277" spans="1:16" x14ac:dyDescent="0.25">
      <c r="A277" s="103">
        <v>274</v>
      </c>
      <c r="B277" s="104" t="str">
        <f>INDEX('Value Comparison (T11)'!$F$3:$KS$3,'Data (Hide)'!A277)</f>
        <v>Option 274</v>
      </c>
      <c r="C277" s="105">
        <f>HLOOKUP(B277,'Value Comparison (T11)'!$3:$26,20,FALSE)</f>
        <v>0</v>
      </c>
      <c r="D277" s="105">
        <f t="shared" si="44"/>
        <v>0</v>
      </c>
      <c r="E277" s="105">
        <f t="shared" si="45"/>
        <v>0</v>
      </c>
      <c r="F277" s="105" t="e">
        <f t="shared" si="46"/>
        <v>#N/A</v>
      </c>
      <c r="G277" s="105" t="e">
        <f t="shared" si="47"/>
        <v>#N/A</v>
      </c>
      <c r="H277" s="105" t="e">
        <f t="shared" si="48"/>
        <v>#N/A</v>
      </c>
      <c r="I277" s="105" t="e">
        <f t="shared" si="41"/>
        <v>#N/A</v>
      </c>
      <c r="J277" s="105" t="e">
        <f t="shared" si="49"/>
        <v>#N/A</v>
      </c>
      <c r="K277" s="105" t="e">
        <f t="shared" si="42"/>
        <v>#N/A</v>
      </c>
      <c r="L277" s="105" t="e">
        <f t="shared" si="50"/>
        <v>#N/A</v>
      </c>
      <c r="M277" s="105" t="e">
        <f t="shared" si="43"/>
        <v>#N/A</v>
      </c>
      <c r="N277" s="105">
        <f>HLOOKUP(B277,'Value Comparison (T11)'!$3:$26,21,FALSE)</f>
        <v>0</v>
      </c>
      <c r="O277" s="105">
        <f>HLOOKUP(B277,'Value Comparison (T11)'!$3:$26,19,FALSE)</f>
        <v>0</v>
      </c>
      <c r="P277" s="105">
        <f>HLOOKUP(B277,'Value Comparison (T11)'!$3:$26,24,FALSE)</f>
        <v>0</v>
      </c>
    </row>
    <row r="278" spans="1:16" x14ac:dyDescent="0.25">
      <c r="A278" s="103">
        <v>275</v>
      </c>
      <c r="B278" s="104" t="str">
        <f>INDEX('Value Comparison (T11)'!$F$3:$KS$3,'Data (Hide)'!A278)</f>
        <v>Option 275</v>
      </c>
      <c r="C278" s="105">
        <f>HLOOKUP(B278,'Value Comparison (T11)'!$3:$26,20,FALSE)</f>
        <v>0</v>
      </c>
      <c r="D278" s="105">
        <f t="shared" si="44"/>
        <v>0</v>
      </c>
      <c r="E278" s="105">
        <f t="shared" si="45"/>
        <v>0</v>
      </c>
      <c r="F278" s="105" t="e">
        <f t="shared" si="46"/>
        <v>#N/A</v>
      </c>
      <c r="G278" s="105" t="e">
        <f t="shared" si="47"/>
        <v>#N/A</v>
      </c>
      <c r="H278" s="105" t="e">
        <f t="shared" si="48"/>
        <v>#N/A</v>
      </c>
      <c r="I278" s="105" t="e">
        <f t="shared" si="41"/>
        <v>#N/A</v>
      </c>
      <c r="J278" s="105" t="e">
        <f t="shared" si="49"/>
        <v>#N/A</v>
      </c>
      <c r="K278" s="105" t="e">
        <f t="shared" si="42"/>
        <v>#N/A</v>
      </c>
      <c r="L278" s="105" t="e">
        <f t="shared" si="50"/>
        <v>#N/A</v>
      </c>
      <c r="M278" s="105" t="e">
        <f t="shared" si="43"/>
        <v>#N/A</v>
      </c>
      <c r="N278" s="105">
        <f>HLOOKUP(B278,'Value Comparison (T11)'!$3:$26,21,FALSE)</f>
        <v>0</v>
      </c>
      <c r="O278" s="105">
        <f>HLOOKUP(B278,'Value Comparison (T11)'!$3:$26,19,FALSE)</f>
        <v>0</v>
      </c>
      <c r="P278" s="105">
        <f>HLOOKUP(B278,'Value Comparison (T11)'!$3:$26,24,FALSE)</f>
        <v>0</v>
      </c>
    </row>
    <row r="279" spans="1:16" x14ac:dyDescent="0.25">
      <c r="A279" s="103">
        <v>276</v>
      </c>
      <c r="B279" s="104" t="str">
        <f>INDEX('Value Comparison (T11)'!$F$3:$KS$3,'Data (Hide)'!A279)</f>
        <v>Option 276</v>
      </c>
      <c r="C279" s="105">
        <f>HLOOKUP(B279,'Value Comparison (T11)'!$3:$26,20,FALSE)</f>
        <v>0</v>
      </c>
      <c r="D279" s="105">
        <f t="shared" si="44"/>
        <v>0</v>
      </c>
      <c r="E279" s="105">
        <f t="shared" si="45"/>
        <v>0</v>
      </c>
      <c r="F279" s="105" t="e">
        <f t="shared" si="46"/>
        <v>#N/A</v>
      </c>
      <c r="G279" s="105" t="e">
        <f t="shared" si="47"/>
        <v>#N/A</v>
      </c>
      <c r="H279" s="105" t="e">
        <f t="shared" si="48"/>
        <v>#N/A</v>
      </c>
      <c r="I279" s="105" t="e">
        <f t="shared" si="41"/>
        <v>#N/A</v>
      </c>
      <c r="J279" s="105" t="e">
        <f t="shared" si="49"/>
        <v>#N/A</v>
      </c>
      <c r="K279" s="105" t="e">
        <f t="shared" si="42"/>
        <v>#N/A</v>
      </c>
      <c r="L279" s="105" t="e">
        <f t="shared" si="50"/>
        <v>#N/A</v>
      </c>
      <c r="M279" s="105" t="e">
        <f t="shared" si="43"/>
        <v>#N/A</v>
      </c>
      <c r="N279" s="105">
        <f>HLOOKUP(B279,'Value Comparison (T11)'!$3:$26,21,FALSE)</f>
        <v>0</v>
      </c>
      <c r="O279" s="105">
        <f>HLOOKUP(B279,'Value Comparison (T11)'!$3:$26,19,FALSE)</f>
        <v>0</v>
      </c>
      <c r="P279" s="105">
        <f>HLOOKUP(B279,'Value Comparison (T11)'!$3:$26,24,FALSE)</f>
        <v>0</v>
      </c>
    </row>
    <row r="280" spans="1:16" x14ac:dyDescent="0.25">
      <c r="A280" s="103">
        <v>277</v>
      </c>
      <c r="B280" s="104" t="str">
        <f>INDEX('Value Comparison (T11)'!$F$3:$KS$3,'Data (Hide)'!A280)</f>
        <v>Option 277</v>
      </c>
      <c r="C280" s="105">
        <f>HLOOKUP(B280,'Value Comparison (T11)'!$3:$26,20,FALSE)</f>
        <v>0</v>
      </c>
      <c r="D280" s="105">
        <f t="shared" si="44"/>
        <v>0</v>
      </c>
      <c r="E280" s="105">
        <f t="shared" si="45"/>
        <v>0</v>
      </c>
      <c r="F280" s="105" t="e">
        <f t="shared" si="46"/>
        <v>#N/A</v>
      </c>
      <c r="G280" s="105" t="e">
        <f t="shared" si="47"/>
        <v>#N/A</v>
      </c>
      <c r="H280" s="105" t="e">
        <f t="shared" si="48"/>
        <v>#N/A</v>
      </c>
      <c r="I280" s="105" t="e">
        <f t="shared" si="41"/>
        <v>#N/A</v>
      </c>
      <c r="J280" s="105" t="e">
        <f t="shared" si="49"/>
        <v>#N/A</v>
      </c>
      <c r="K280" s="105" t="e">
        <f t="shared" si="42"/>
        <v>#N/A</v>
      </c>
      <c r="L280" s="105" t="e">
        <f t="shared" si="50"/>
        <v>#N/A</v>
      </c>
      <c r="M280" s="105" t="e">
        <f t="shared" si="43"/>
        <v>#N/A</v>
      </c>
      <c r="N280" s="105">
        <f>HLOOKUP(B280,'Value Comparison (T11)'!$3:$26,21,FALSE)</f>
        <v>0</v>
      </c>
      <c r="O280" s="105">
        <f>HLOOKUP(B280,'Value Comparison (T11)'!$3:$26,19,FALSE)</f>
        <v>0</v>
      </c>
      <c r="P280" s="105">
        <f>HLOOKUP(B280,'Value Comparison (T11)'!$3:$26,24,FALSE)</f>
        <v>0</v>
      </c>
    </row>
    <row r="281" spans="1:16" x14ac:dyDescent="0.25">
      <c r="A281" s="103">
        <v>278</v>
      </c>
      <c r="B281" s="104" t="str">
        <f>INDEX('Value Comparison (T11)'!$F$3:$KS$3,'Data (Hide)'!A281)</f>
        <v>Option 278</v>
      </c>
      <c r="C281" s="105">
        <f>HLOOKUP(B281,'Value Comparison (T11)'!$3:$26,20,FALSE)</f>
        <v>0</v>
      </c>
      <c r="D281" s="105">
        <f t="shared" si="44"/>
        <v>0</v>
      </c>
      <c r="E281" s="105">
        <f t="shared" si="45"/>
        <v>0</v>
      </c>
      <c r="F281" s="105" t="e">
        <f t="shared" si="46"/>
        <v>#N/A</v>
      </c>
      <c r="G281" s="105" t="e">
        <f t="shared" si="47"/>
        <v>#N/A</v>
      </c>
      <c r="H281" s="105" t="e">
        <f t="shared" si="48"/>
        <v>#N/A</v>
      </c>
      <c r="I281" s="105" t="e">
        <f t="shared" si="41"/>
        <v>#N/A</v>
      </c>
      <c r="J281" s="105" t="e">
        <f t="shared" si="49"/>
        <v>#N/A</v>
      </c>
      <c r="K281" s="105" t="e">
        <f t="shared" si="42"/>
        <v>#N/A</v>
      </c>
      <c r="L281" s="105" t="e">
        <f t="shared" si="50"/>
        <v>#N/A</v>
      </c>
      <c r="M281" s="105" t="e">
        <f t="shared" si="43"/>
        <v>#N/A</v>
      </c>
      <c r="N281" s="105">
        <f>HLOOKUP(B281,'Value Comparison (T11)'!$3:$26,21,FALSE)</f>
        <v>0</v>
      </c>
      <c r="O281" s="105">
        <f>HLOOKUP(B281,'Value Comparison (T11)'!$3:$26,19,FALSE)</f>
        <v>0</v>
      </c>
      <c r="P281" s="105">
        <f>HLOOKUP(B281,'Value Comparison (T11)'!$3:$26,24,FALSE)</f>
        <v>0</v>
      </c>
    </row>
    <row r="282" spans="1:16" x14ac:dyDescent="0.25">
      <c r="A282" s="103">
        <v>279</v>
      </c>
      <c r="B282" s="104" t="str">
        <f>INDEX('Value Comparison (T11)'!$F$3:$KS$3,'Data (Hide)'!A282)</f>
        <v>Option 279</v>
      </c>
      <c r="C282" s="105">
        <f>HLOOKUP(B282,'Value Comparison (T11)'!$3:$26,20,FALSE)</f>
        <v>0</v>
      </c>
      <c r="D282" s="105">
        <f t="shared" si="44"/>
        <v>0</v>
      </c>
      <c r="E282" s="105">
        <f t="shared" si="45"/>
        <v>0</v>
      </c>
      <c r="F282" s="105" t="e">
        <f t="shared" si="46"/>
        <v>#N/A</v>
      </c>
      <c r="G282" s="105" t="e">
        <f t="shared" si="47"/>
        <v>#N/A</v>
      </c>
      <c r="H282" s="105" t="e">
        <f t="shared" si="48"/>
        <v>#N/A</v>
      </c>
      <c r="I282" s="105" t="e">
        <f t="shared" si="41"/>
        <v>#N/A</v>
      </c>
      <c r="J282" s="105" t="e">
        <f t="shared" si="49"/>
        <v>#N/A</v>
      </c>
      <c r="K282" s="105" t="e">
        <f t="shared" si="42"/>
        <v>#N/A</v>
      </c>
      <c r="L282" s="105" t="e">
        <f t="shared" si="50"/>
        <v>#N/A</v>
      </c>
      <c r="M282" s="105" t="e">
        <f t="shared" si="43"/>
        <v>#N/A</v>
      </c>
      <c r="N282" s="105">
        <f>HLOOKUP(B282,'Value Comparison (T11)'!$3:$26,21,FALSE)</f>
        <v>0</v>
      </c>
      <c r="O282" s="105">
        <f>HLOOKUP(B282,'Value Comparison (T11)'!$3:$26,19,FALSE)</f>
        <v>0</v>
      </c>
      <c r="P282" s="105">
        <f>HLOOKUP(B282,'Value Comparison (T11)'!$3:$26,24,FALSE)</f>
        <v>0</v>
      </c>
    </row>
    <row r="283" spans="1:16" x14ac:dyDescent="0.25">
      <c r="A283" s="103">
        <v>280</v>
      </c>
      <c r="B283" s="104" t="str">
        <f>INDEX('Value Comparison (T11)'!$F$3:$KS$3,'Data (Hide)'!A283)</f>
        <v>Option 280</v>
      </c>
      <c r="C283" s="105">
        <f>HLOOKUP(B283,'Value Comparison (T11)'!$3:$26,20,FALSE)</f>
        <v>0</v>
      </c>
      <c r="D283" s="105">
        <f t="shared" si="44"/>
        <v>0</v>
      </c>
      <c r="E283" s="105">
        <f t="shared" si="45"/>
        <v>0</v>
      </c>
      <c r="F283" s="105" t="e">
        <f t="shared" si="46"/>
        <v>#N/A</v>
      </c>
      <c r="G283" s="105" t="e">
        <f t="shared" si="47"/>
        <v>#N/A</v>
      </c>
      <c r="H283" s="105" t="e">
        <f t="shared" si="48"/>
        <v>#N/A</v>
      </c>
      <c r="I283" s="105" t="e">
        <f t="shared" si="41"/>
        <v>#N/A</v>
      </c>
      <c r="J283" s="105" t="e">
        <f t="shared" si="49"/>
        <v>#N/A</v>
      </c>
      <c r="K283" s="105" t="e">
        <f t="shared" si="42"/>
        <v>#N/A</v>
      </c>
      <c r="L283" s="105" t="e">
        <f t="shared" si="50"/>
        <v>#N/A</v>
      </c>
      <c r="M283" s="105" t="e">
        <f t="shared" si="43"/>
        <v>#N/A</v>
      </c>
      <c r="N283" s="105">
        <f>HLOOKUP(B283,'Value Comparison (T11)'!$3:$26,21,FALSE)</f>
        <v>0</v>
      </c>
      <c r="O283" s="105">
        <f>HLOOKUP(B283,'Value Comparison (T11)'!$3:$26,19,FALSE)</f>
        <v>0</v>
      </c>
      <c r="P283" s="105">
        <f>HLOOKUP(B283,'Value Comparison (T11)'!$3:$26,24,FALSE)</f>
        <v>0</v>
      </c>
    </row>
    <row r="284" spans="1:16" x14ac:dyDescent="0.25">
      <c r="A284" s="103">
        <v>281</v>
      </c>
      <c r="B284" s="104" t="str">
        <f>INDEX('Value Comparison (T11)'!$F$3:$KS$3,'Data (Hide)'!A284)</f>
        <v>Option 281</v>
      </c>
      <c r="C284" s="105">
        <f>HLOOKUP(B284,'Value Comparison (T11)'!$3:$26,20,FALSE)</f>
        <v>0</v>
      </c>
      <c r="D284" s="105">
        <f t="shared" si="44"/>
        <v>0</v>
      </c>
      <c r="E284" s="105">
        <f t="shared" si="45"/>
        <v>0</v>
      </c>
      <c r="F284" s="105" t="e">
        <f t="shared" si="46"/>
        <v>#N/A</v>
      </c>
      <c r="G284" s="105" t="e">
        <f t="shared" si="47"/>
        <v>#N/A</v>
      </c>
      <c r="H284" s="105" t="e">
        <f t="shared" si="48"/>
        <v>#N/A</v>
      </c>
      <c r="I284" s="105" t="e">
        <f t="shared" si="41"/>
        <v>#N/A</v>
      </c>
      <c r="J284" s="105" t="e">
        <f t="shared" si="49"/>
        <v>#N/A</v>
      </c>
      <c r="K284" s="105" t="e">
        <f t="shared" si="42"/>
        <v>#N/A</v>
      </c>
      <c r="L284" s="105" t="e">
        <f t="shared" si="50"/>
        <v>#N/A</v>
      </c>
      <c r="M284" s="105" t="e">
        <f t="shared" si="43"/>
        <v>#N/A</v>
      </c>
      <c r="N284" s="105">
        <f>HLOOKUP(B284,'Value Comparison (T11)'!$3:$26,21,FALSE)</f>
        <v>0</v>
      </c>
      <c r="O284" s="105">
        <f>HLOOKUP(B284,'Value Comparison (T11)'!$3:$26,19,FALSE)</f>
        <v>0</v>
      </c>
      <c r="P284" s="105">
        <f>HLOOKUP(B284,'Value Comparison (T11)'!$3:$26,24,FALSE)</f>
        <v>0</v>
      </c>
    </row>
    <row r="285" spans="1:16" x14ac:dyDescent="0.25">
      <c r="A285" s="103">
        <v>282</v>
      </c>
      <c r="B285" s="104" t="str">
        <f>INDEX('Value Comparison (T11)'!$F$3:$KS$3,'Data (Hide)'!A285)</f>
        <v>Option 282</v>
      </c>
      <c r="C285" s="105">
        <f>HLOOKUP(B285,'Value Comparison (T11)'!$3:$26,20,FALSE)</f>
        <v>0</v>
      </c>
      <c r="D285" s="105">
        <f t="shared" si="44"/>
        <v>0</v>
      </c>
      <c r="E285" s="105">
        <f t="shared" si="45"/>
        <v>0</v>
      </c>
      <c r="F285" s="105" t="e">
        <f t="shared" si="46"/>
        <v>#N/A</v>
      </c>
      <c r="G285" s="105" t="e">
        <f t="shared" si="47"/>
        <v>#N/A</v>
      </c>
      <c r="H285" s="105" t="e">
        <f t="shared" si="48"/>
        <v>#N/A</v>
      </c>
      <c r="I285" s="105" t="e">
        <f t="shared" si="41"/>
        <v>#N/A</v>
      </c>
      <c r="J285" s="105" t="e">
        <f t="shared" si="49"/>
        <v>#N/A</v>
      </c>
      <c r="K285" s="105" t="e">
        <f t="shared" si="42"/>
        <v>#N/A</v>
      </c>
      <c r="L285" s="105" t="e">
        <f t="shared" si="50"/>
        <v>#N/A</v>
      </c>
      <c r="M285" s="105" t="e">
        <f t="shared" si="43"/>
        <v>#N/A</v>
      </c>
      <c r="N285" s="105">
        <f>HLOOKUP(B285,'Value Comparison (T11)'!$3:$26,21,FALSE)</f>
        <v>0</v>
      </c>
      <c r="O285" s="105">
        <f>HLOOKUP(B285,'Value Comparison (T11)'!$3:$26,19,FALSE)</f>
        <v>0</v>
      </c>
      <c r="P285" s="105">
        <f>HLOOKUP(B285,'Value Comparison (T11)'!$3:$26,24,FALSE)</f>
        <v>0</v>
      </c>
    </row>
    <row r="286" spans="1:16" x14ac:dyDescent="0.25">
      <c r="A286" s="103">
        <v>283</v>
      </c>
      <c r="B286" s="104" t="str">
        <f>INDEX('Value Comparison (T11)'!$F$3:$KS$3,'Data (Hide)'!A286)</f>
        <v>Option 283</v>
      </c>
      <c r="C286" s="105">
        <f>HLOOKUP(B286,'Value Comparison (T11)'!$3:$26,20,FALSE)</f>
        <v>0</v>
      </c>
      <c r="D286" s="105">
        <f t="shared" si="44"/>
        <v>0</v>
      </c>
      <c r="E286" s="105">
        <f t="shared" si="45"/>
        <v>0</v>
      </c>
      <c r="F286" s="105" t="e">
        <f t="shared" si="46"/>
        <v>#N/A</v>
      </c>
      <c r="G286" s="105" t="e">
        <f t="shared" si="47"/>
        <v>#N/A</v>
      </c>
      <c r="H286" s="105" t="e">
        <f t="shared" si="48"/>
        <v>#N/A</v>
      </c>
      <c r="I286" s="105" t="e">
        <f t="shared" si="41"/>
        <v>#N/A</v>
      </c>
      <c r="J286" s="105" t="e">
        <f t="shared" si="49"/>
        <v>#N/A</v>
      </c>
      <c r="K286" s="105" t="e">
        <f t="shared" si="42"/>
        <v>#N/A</v>
      </c>
      <c r="L286" s="105" t="e">
        <f t="shared" si="50"/>
        <v>#N/A</v>
      </c>
      <c r="M286" s="105" t="e">
        <f t="shared" si="43"/>
        <v>#N/A</v>
      </c>
      <c r="N286" s="105">
        <f>HLOOKUP(B286,'Value Comparison (T11)'!$3:$26,21,FALSE)</f>
        <v>0</v>
      </c>
      <c r="O286" s="105">
        <f>HLOOKUP(B286,'Value Comparison (T11)'!$3:$26,19,FALSE)</f>
        <v>0</v>
      </c>
      <c r="P286" s="105">
        <f>HLOOKUP(B286,'Value Comparison (T11)'!$3:$26,24,FALSE)</f>
        <v>0</v>
      </c>
    </row>
    <row r="287" spans="1:16" x14ac:dyDescent="0.25">
      <c r="A287" s="103">
        <v>284</v>
      </c>
      <c r="B287" s="104" t="str">
        <f>INDEX('Value Comparison (T11)'!$F$3:$KS$3,'Data (Hide)'!A287)</f>
        <v>Option 284</v>
      </c>
      <c r="C287" s="105">
        <f>HLOOKUP(B287,'Value Comparison (T11)'!$3:$26,20,FALSE)</f>
        <v>0</v>
      </c>
      <c r="D287" s="105">
        <f t="shared" si="44"/>
        <v>0</v>
      </c>
      <c r="E287" s="105">
        <f t="shared" si="45"/>
        <v>0</v>
      </c>
      <c r="F287" s="105" t="e">
        <f t="shared" si="46"/>
        <v>#N/A</v>
      </c>
      <c r="G287" s="105" t="e">
        <f t="shared" si="47"/>
        <v>#N/A</v>
      </c>
      <c r="H287" s="105" t="e">
        <f t="shared" si="48"/>
        <v>#N/A</v>
      </c>
      <c r="I287" s="105" t="e">
        <f t="shared" si="41"/>
        <v>#N/A</v>
      </c>
      <c r="J287" s="105" t="e">
        <f t="shared" si="49"/>
        <v>#N/A</v>
      </c>
      <c r="K287" s="105" t="e">
        <f t="shared" si="42"/>
        <v>#N/A</v>
      </c>
      <c r="L287" s="105" t="e">
        <f t="shared" si="50"/>
        <v>#N/A</v>
      </c>
      <c r="M287" s="105" t="e">
        <f t="shared" si="43"/>
        <v>#N/A</v>
      </c>
      <c r="N287" s="105">
        <f>HLOOKUP(B287,'Value Comparison (T11)'!$3:$26,21,FALSE)</f>
        <v>0</v>
      </c>
      <c r="O287" s="105">
        <f>HLOOKUP(B287,'Value Comparison (T11)'!$3:$26,19,FALSE)</f>
        <v>0</v>
      </c>
      <c r="P287" s="105">
        <f>HLOOKUP(B287,'Value Comparison (T11)'!$3:$26,24,FALSE)</f>
        <v>0</v>
      </c>
    </row>
    <row r="288" spans="1:16" x14ac:dyDescent="0.25">
      <c r="A288" s="103">
        <v>285</v>
      </c>
      <c r="B288" s="104" t="str">
        <f>INDEX('Value Comparison (T11)'!$F$3:$KS$3,'Data (Hide)'!A288)</f>
        <v>Option 285</v>
      </c>
      <c r="C288" s="105">
        <f>HLOOKUP(B288,'Value Comparison (T11)'!$3:$26,20,FALSE)</f>
        <v>0</v>
      </c>
      <c r="D288" s="105">
        <f t="shared" si="44"/>
        <v>0</v>
      </c>
      <c r="E288" s="105">
        <f t="shared" si="45"/>
        <v>0</v>
      </c>
      <c r="F288" s="105" t="e">
        <f t="shared" si="46"/>
        <v>#N/A</v>
      </c>
      <c r="G288" s="105" t="e">
        <f t="shared" si="47"/>
        <v>#N/A</v>
      </c>
      <c r="H288" s="105" t="e">
        <f t="shared" si="48"/>
        <v>#N/A</v>
      </c>
      <c r="I288" s="105" t="e">
        <f t="shared" si="41"/>
        <v>#N/A</v>
      </c>
      <c r="J288" s="105" t="e">
        <f t="shared" si="49"/>
        <v>#N/A</v>
      </c>
      <c r="K288" s="105" t="e">
        <f t="shared" si="42"/>
        <v>#N/A</v>
      </c>
      <c r="L288" s="105" t="e">
        <f t="shared" si="50"/>
        <v>#N/A</v>
      </c>
      <c r="M288" s="105" t="e">
        <f t="shared" si="43"/>
        <v>#N/A</v>
      </c>
      <c r="N288" s="105">
        <f>HLOOKUP(B288,'Value Comparison (T11)'!$3:$26,21,FALSE)</f>
        <v>0</v>
      </c>
      <c r="O288" s="105">
        <f>HLOOKUP(B288,'Value Comparison (T11)'!$3:$26,19,FALSE)</f>
        <v>0</v>
      </c>
      <c r="P288" s="105">
        <f>HLOOKUP(B288,'Value Comparison (T11)'!$3:$26,24,FALSE)</f>
        <v>0</v>
      </c>
    </row>
    <row r="289" spans="1:16" x14ac:dyDescent="0.25">
      <c r="A289" s="103">
        <v>286</v>
      </c>
      <c r="B289" s="104" t="str">
        <f>INDEX('Value Comparison (T11)'!$F$3:$KS$3,'Data (Hide)'!A289)</f>
        <v>Option 286</v>
      </c>
      <c r="C289" s="105">
        <f>HLOOKUP(B289,'Value Comparison (T11)'!$3:$26,20,FALSE)</f>
        <v>0</v>
      </c>
      <c r="D289" s="105">
        <f t="shared" si="44"/>
        <v>0</v>
      </c>
      <c r="E289" s="105">
        <f t="shared" si="45"/>
        <v>0</v>
      </c>
      <c r="F289" s="105" t="e">
        <f t="shared" si="46"/>
        <v>#N/A</v>
      </c>
      <c r="G289" s="105" t="e">
        <f t="shared" si="47"/>
        <v>#N/A</v>
      </c>
      <c r="H289" s="105" t="e">
        <f t="shared" si="48"/>
        <v>#N/A</v>
      </c>
      <c r="I289" s="105" t="e">
        <f t="shared" si="41"/>
        <v>#N/A</v>
      </c>
      <c r="J289" s="105" t="e">
        <f t="shared" si="49"/>
        <v>#N/A</v>
      </c>
      <c r="K289" s="105" t="e">
        <f t="shared" si="42"/>
        <v>#N/A</v>
      </c>
      <c r="L289" s="105" t="e">
        <f t="shared" si="50"/>
        <v>#N/A</v>
      </c>
      <c r="M289" s="105" t="e">
        <f t="shared" si="43"/>
        <v>#N/A</v>
      </c>
      <c r="N289" s="105">
        <f>HLOOKUP(B289,'Value Comparison (T11)'!$3:$26,21,FALSE)</f>
        <v>0</v>
      </c>
      <c r="O289" s="105">
        <f>HLOOKUP(B289,'Value Comparison (T11)'!$3:$26,19,FALSE)</f>
        <v>0</v>
      </c>
      <c r="P289" s="105">
        <f>HLOOKUP(B289,'Value Comparison (T11)'!$3:$26,24,FALSE)</f>
        <v>0</v>
      </c>
    </row>
    <row r="290" spans="1:16" x14ac:dyDescent="0.25">
      <c r="A290" s="103">
        <v>287</v>
      </c>
      <c r="B290" s="104" t="str">
        <f>INDEX('Value Comparison (T11)'!$F$3:$KS$3,'Data (Hide)'!A290)</f>
        <v>Option 287</v>
      </c>
      <c r="C290" s="105">
        <f>HLOOKUP(B290,'Value Comparison (T11)'!$3:$26,20,FALSE)</f>
        <v>0</v>
      </c>
      <c r="D290" s="105">
        <f t="shared" si="44"/>
        <v>0</v>
      </c>
      <c r="E290" s="105">
        <f t="shared" si="45"/>
        <v>0</v>
      </c>
      <c r="F290" s="105" t="e">
        <f t="shared" si="46"/>
        <v>#N/A</v>
      </c>
      <c r="G290" s="105" t="e">
        <f t="shared" si="47"/>
        <v>#N/A</v>
      </c>
      <c r="H290" s="105" t="e">
        <f t="shared" si="48"/>
        <v>#N/A</v>
      </c>
      <c r="I290" s="105" t="e">
        <f t="shared" si="41"/>
        <v>#N/A</v>
      </c>
      <c r="J290" s="105" t="e">
        <f t="shared" si="49"/>
        <v>#N/A</v>
      </c>
      <c r="K290" s="105" t="e">
        <f t="shared" si="42"/>
        <v>#N/A</v>
      </c>
      <c r="L290" s="105" t="e">
        <f t="shared" si="50"/>
        <v>#N/A</v>
      </c>
      <c r="M290" s="105" t="e">
        <f t="shared" si="43"/>
        <v>#N/A</v>
      </c>
      <c r="N290" s="105">
        <f>HLOOKUP(B290,'Value Comparison (T11)'!$3:$26,21,FALSE)</f>
        <v>0</v>
      </c>
      <c r="O290" s="105">
        <f>HLOOKUP(B290,'Value Comparison (T11)'!$3:$26,19,FALSE)</f>
        <v>0</v>
      </c>
      <c r="P290" s="105">
        <f>HLOOKUP(B290,'Value Comparison (T11)'!$3:$26,24,FALSE)</f>
        <v>0</v>
      </c>
    </row>
    <row r="291" spans="1:16" x14ac:dyDescent="0.25">
      <c r="A291" s="103">
        <v>288</v>
      </c>
      <c r="B291" s="104" t="str">
        <f>INDEX('Value Comparison (T11)'!$F$3:$KS$3,'Data (Hide)'!A291)</f>
        <v>Option 288</v>
      </c>
      <c r="C291" s="105">
        <f>HLOOKUP(B291,'Value Comparison (T11)'!$3:$26,20,FALSE)</f>
        <v>0</v>
      </c>
      <c r="D291" s="105">
        <f t="shared" si="44"/>
        <v>0</v>
      </c>
      <c r="E291" s="105">
        <f t="shared" si="45"/>
        <v>0</v>
      </c>
      <c r="F291" s="105" t="e">
        <f t="shared" si="46"/>
        <v>#N/A</v>
      </c>
      <c r="G291" s="105" t="e">
        <f t="shared" si="47"/>
        <v>#N/A</v>
      </c>
      <c r="H291" s="105" t="e">
        <f t="shared" si="48"/>
        <v>#N/A</v>
      </c>
      <c r="I291" s="105" t="e">
        <f t="shared" si="41"/>
        <v>#N/A</v>
      </c>
      <c r="J291" s="105" t="e">
        <f t="shared" si="49"/>
        <v>#N/A</v>
      </c>
      <c r="K291" s="105" t="e">
        <f t="shared" si="42"/>
        <v>#N/A</v>
      </c>
      <c r="L291" s="105" t="e">
        <f t="shared" si="50"/>
        <v>#N/A</v>
      </c>
      <c r="M291" s="105" t="e">
        <f t="shared" si="43"/>
        <v>#N/A</v>
      </c>
      <c r="N291" s="105">
        <f>HLOOKUP(B291,'Value Comparison (T11)'!$3:$26,21,FALSE)</f>
        <v>0</v>
      </c>
      <c r="O291" s="105">
        <f>HLOOKUP(B291,'Value Comparison (T11)'!$3:$26,19,FALSE)</f>
        <v>0</v>
      </c>
      <c r="P291" s="105">
        <f>HLOOKUP(B291,'Value Comparison (T11)'!$3:$26,24,FALSE)</f>
        <v>0</v>
      </c>
    </row>
    <row r="292" spans="1:16" x14ac:dyDescent="0.25">
      <c r="A292" s="103">
        <v>289</v>
      </c>
      <c r="B292" s="104" t="str">
        <f>INDEX('Value Comparison (T11)'!$F$3:$KS$3,'Data (Hide)'!A292)</f>
        <v>Option 289</v>
      </c>
      <c r="C292" s="105">
        <f>HLOOKUP(B292,'Value Comparison (T11)'!$3:$26,20,FALSE)</f>
        <v>0</v>
      </c>
      <c r="D292" s="105">
        <f t="shared" si="44"/>
        <v>0</v>
      </c>
      <c r="E292" s="105">
        <f t="shared" si="45"/>
        <v>0</v>
      </c>
      <c r="F292" s="105" t="e">
        <f t="shared" si="46"/>
        <v>#N/A</v>
      </c>
      <c r="G292" s="105" t="e">
        <f t="shared" si="47"/>
        <v>#N/A</v>
      </c>
      <c r="H292" s="105" t="e">
        <f t="shared" si="48"/>
        <v>#N/A</v>
      </c>
      <c r="I292" s="105" t="e">
        <f t="shared" si="41"/>
        <v>#N/A</v>
      </c>
      <c r="J292" s="105" t="e">
        <f t="shared" si="49"/>
        <v>#N/A</v>
      </c>
      <c r="K292" s="105" t="e">
        <f t="shared" si="42"/>
        <v>#N/A</v>
      </c>
      <c r="L292" s="105" t="e">
        <f t="shared" si="50"/>
        <v>#N/A</v>
      </c>
      <c r="M292" s="105" t="e">
        <f t="shared" si="43"/>
        <v>#N/A</v>
      </c>
      <c r="N292" s="105">
        <f>HLOOKUP(B292,'Value Comparison (T11)'!$3:$26,21,FALSE)</f>
        <v>0</v>
      </c>
      <c r="O292" s="105">
        <f>HLOOKUP(B292,'Value Comparison (T11)'!$3:$26,19,FALSE)</f>
        <v>0</v>
      </c>
      <c r="P292" s="105">
        <f>HLOOKUP(B292,'Value Comparison (T11)'!$3:$26,24,FALSE)</f>
        <v>0</v>
      </c>
    </row>
    <row r="293" spans="1:16" x14ac:dyDescent="0.25">
      <c r="A293" s="103">
        <v>290</v>
      </c>
      <c r="B293" s="104" t="str">
        <f>INDEX('Value Comparison (T11)'!$F$3:$KS$3,'Data (Hide)'!A293)</f>
        <v>Option 290</v>
      </c>
      <c r="C293" s="105">
        <f>HLOOKUP(B293,'Value Comparison (T11)'!$3:$26,20,FALSE)</f>
        <v>0</v>
      </c>
      <c r="D293" s="105">
        <f t="shared" si="44"/>
        <v>0</v>
      </c>
      <c r="E293" s="105">
        <f t="shared" si="45"/>
        <v>0</v>
      </c>
      <c r="F293" s="105" t="e">
        <f t="shared" si="46"/>
        <v>#N/A</v>
      </c>
      <c r="G293" s="105" t="e">
        <f t="shared" si="47"/>
        <v>#N/A</v>
      </c>
      <c r="H293" s="105" t="e">
        <f t="shared" si="48"/>
        <v>#N/A</v>
      </c>
      <c r="I293" s="105" t="e">
        <f t="shared" si="41"/>
        <v>#N/A</v>
      </c>
      <c r="J293" s="105" t="e">
        <f t="shared" si="49"/>
        <v>#N/A</v>
      </c>
      <c r="K293" s="105" t="e">
        <f t="shared" si="42"/>
        <v>#N/A</v>
      </c>
      <c r="L293" s="105" t="e">
        <f t="shared" si="50"/>
        <v>#N/A</v>
      </c>
      <c r="M293" s="105" t="e">
        <f t="shared" si="43"/>
        <v>#N/A</v>
      </c>
      <c r="N293" s="105">
        <f>HLOOKUP(B293,'Value Comparison (T11)'!$3:$26,21,FALSE)</f>
        <v>0</v>
      </c>
      <c r="O293" s="105">
        <f>HLOOKUP(B293,'Value Comparison (T11)'!$3:$26,19,FALSE)</f>
        <v>0</v>
      </c>
      <c r="P293" s="105">
        <f>HLOOKUP(B293,'Value Comparison (T11)'!$3:$26,24,FALSE)</f>
        <v>0</v>
      </c>
    </row>
    <row r="294" spans="1:16" x14ac:dyDescent="0.25">
      <c r="A294" s="103">
        <v>291</v>
      </c>
      <c r="B294" s="104" t="str">
        <f>INDEX('Value Comparison (T11)'!$F$3:$KS$3,'Data (Hide)'!A294)</f>
        <v>Option 291</v>
      </c>
      <c r="C294" s="105">
        <f>HLOOKUP(B294,'Value Comparison (T11)'!$3:$26,20,FALSE)</f>
        <v>0</v>
      </c>
      <c r="D294" s="105">
        <f t="shared" si="44"/>
        <v>0</v>
      </c>
      <c r="E294" s="105">
        <f t="shared" si="45"/>
        <v>0</v>
      </c>
      <c r="F294" s="105" t="e">
        <f t="shared" si="46"/>
        <v>#N/A</v>
      </c>
      <c r="G294" s="105" t="e">
        <f t="shared" si="47"/>
        <v>#N/A</v>
      </c>
      <c r="H294" s="105" t="e">
        <f t="shared" si="48"/>
        <v>#N/A</v>
      </c>
      <c r="I294" s="105" t="e">
        <f t="shared" ref="I294:I299" si="51">IF(ISNA(H294),NA(),$P294)</f>
        <v>#N/A</v>
      </c>
      <c r="J294" s="105" t="e">
        <f t="shared" si="49"/>
        <v>#N/A</v>
      </c>
      <c r="K294" s="105" t="e">
        <f t="shared" ref="K294:K299" si="52">IF(ISNA(J294),NA(),$P294)</f>
        <v>#N/A</v>
      </c>
      <c r="L294" s="105" t="e">
        <f t="shared" si="50"/>
        <v>#N/A</v>
      </c>
      <c r="M294" s="105" t="e">
        <f t="shared" ref="M294:M299" si="53">IF(ISNA(L294),NA(),$P294)</f>
        <v>#N/A</v>
      </c>
      <c r="N294" s="105">
        <f>HLOOKUP(B294,'Value Comparison (T11)'!$3:$26,21,FALSE)</f>
        <v>0</v>
      </c>
      <c r="O294" s="105">
        <f>HLOOKUP(B294,'Value Comparison (T11)'!$3:$26,19,FALSE)</f>
        <v>0</v>
      </c>
      <c r="P294" s="105">
        <f>HLOOKUP(B294,'Value Comparison (T11)'!$3:$26,24,FALSE)</f>
        <v>0</v>
      </c>
    </row>
    <row r="295" spans="1:16" x14ac:dyDescent="0.25">
      <c r="A295" s="103">
        <v>292</v>
      </c>
      <c r="B295" s="104" t="str">
        <f>INDEX('Value Comparison (T11)'!$F$3:$KS$3,'Data (Hide)'!A295)</f>
        <v>Option 292</v>
      </c>
      <c r="C295" s="105">
        <f>HLOOKUP(B295,'Value Comparison (T11)'!$3:$26,20,FALSE)</f>
        <v>0</v>
      </c>
      <c r="D295" s="105">
        <f t="shared" si="44"/>
        <v>0</v>
      </c>
      <c r="E295" s="105">
        <f t="shared" si="45"/>
        <v>0</v>
      </c>
      <c r="F295" s="105" t="e">
        <f t="shared" si="46"/>
        <v>#N/A</v>
      </c>
      <c r="G295" s="105" t="e">
        <f t="shared" si="47"/>
        <v>#N/A</v>
      </c>
      <c r="H295" s="105" t="e">
        <f t="shared" si="48"/>
        <v>#N/A</v>
      </c>
      <c r="I295" s="105" t="e">
        <f t="shared" si="51"/>
        <v>#N/A</v>
      </c>
      <c r="J295" s="105" t="e">
        <f t="shared" si="49"/>
        <v>#N/A</v>
      </c>
      <c r="K295" s="105" t="e">
        <f t="shared" si="52"/>
        <v>#N/A</v>
      </c>
      <c r="L295" s="105" t="e">
        <f t="shared" si="50"/>
        <v>#N/A</v>
      </c>
      <c r="M295" s="105" t="e">
        <f t="shared" si="53"/>
        <v>#N/A</v>
      </c>
      <c r="N295" s="105">
        <f>HLOOKUP(B295,'Value Comparison (T11)'!$3:$26,21,FALSE)</f>
        <v>0</v>
      </c>
      <c r="O295" s="105">
        <f>HLOOKUP(B295,'Value Comparison (T11)'!$3:$26,19,FALSE)</f>
        <v>0</v>
      </c>
      <c r="P295" s="105">
        <f>HLOOKUP(B295,'Value Comparison (T11)'!$3:$26,24,FALSE)</f>
        <v>0</v>
      </c>
    </row>
    <row r="296" spans="1:16" x14ac:dyDescent="0.25">
      <c r="A296" s="103">
        <v>293</v>
      </c>
      <c r="B296" s="104" t="str">
        <f>INDEX('Value Comparison (T11)'!$F$3:$KS$3,'Data (Hide)'!A296)</f>
        <v>Option 293</v>
      </c>
      <c r="C296" s="105">
        <f>HLOOKUP(B296,'Value Comparison (T11)'!$3:$26,20,FALSE)</f>
        <v>0</v>
      </c>
      <c r="D296" s="105">
        <f t="shared" si="44"/>
        <v>0</v>
      </c>
      <c r="E296" s="105">
        <f t="shared" si="45"/>
        <v>0</v>
      </c>
      <c r="F296" s="105" t="e">
        <f t="shared" si="46"/>
        <v>#N/A</v>
      </c>
      <c r="G296" s="105" t="e">
        <f t="shared" si="47"/>
        <v>#N/A</v>
      </c>
      <c r="H296" s="105" t="e">
        <f t="shared" si="48"/>
        <v>#N/A</v>
      </c>
      <c r="I296" s="105" t="e">
        <f t="shared" si="51"/>
        <v>#N/A</v>
      </c>
      <c r="J296" s="105" t="e">
        <f t="shared" si="49"/>
        <v>#N/A</v>
      </c>
      <c r="K296" s="105" t="e">
        <f t="shared" si="52"/>
        <v>#N/A</v>
      </c>
      <c r="L296" s="105" t="e">
        <f t="shared" si="50"/>
        <v>#N/A</v>
      </c>
      <c r="M296" s="105" t="e">
        <f t="shared" si="53"/>
        <v>#N/A</v>
      </c>
      <c r="N296" s="105">
        <f>HLOOKUP(B296,'Value Comparison (T11)'!$3:$26,21,FALSE)</f>
        <v>0</v>
      </c>
      <c r="O296" s="105">
        <f>HLOOKUP(B296,'Value Comparison (T11)'!$3:$26,19,FALSE)</f>
        <v>0</v>
      </c>
      <c r="P296" s="105">
        <f>HLOOKUP(B296,'Value Comparison (T11)'!$3:$26,24,FALSE)</f>
        <v>0</v>
      </c>
    </row>
    <row r="297" spans="1:16" x14ac:dyDescent="0.25">
      <c r="A297" s="103">
        <v>294</v>
      </c>
      <c r="B297" s="104" t="str">
        <f>INDEX('Value Comparison (T11)'!$F$3:$KS$3,'Data (Hide)'!A297)</f>
        <v>Option 294</v>
      </c>
      <c r="C297" s="105">
        <f>HLOOKUP(B297,'Value Comparison (T11)'!$3:$26,20,FALSE)</f>
        <v>0</v>
      </c>
      <c r="D297" s="105">
        <f t="shared" si="44"/>
        <v>0</v>
      </c>
      <c r="E297" s="105">
        <f t="shared" si="45"/>
        <v>0</v>
      </c>
      <c r="F297" s="105" t="e">
        <f t="shared" si="46"/>
        <v>#N/A</v>
      </c>
      <c r="G297" s="105" t="e">
        <f t="shared" si="47"/>
        <v>#N/A</v>
      </c>
      <c r="H297" s="105" t="e">
        <f t="shared" si="48"/>
        <v>#N/A</v>
      </c>
      <c r="I297" s="105" t="e">
        <f t="shared" si="51"/>
        <v>#N/A</v>
      </c>
      <c r="J297" s="105" t="e">
        <f t="shared" si="49"/>
        <v>#N/A</v>
      </c>
      <c r="K297" s="105" t="e">
        <f t="shared" si="52"/>
        <v>#N/A</v>
      </c>
      <c r="L297" s="105" t="e">
        <f t="shared" si="50"/>
        <v>#N/A</v>
      </c>
      <c r="M297" s="105" t="e">
        <f t="shared" si="53"/>
        <v>#N/A</v>
      </c>
      <c r="N297" s="105">
        <f>HLOOKUP(B297,'Value Comparison (T11)'!$3:$26,21,FALSE)</f>
        <v>0</v>
      </c>
      <c r="O297" s="105">
        <f>HLOOKUP(B297,'Value Comparison (T11)'!$3:$26,19,FALSE)</f>
        <v>0</v>
      </c>
      <c r="P297" s="105">
        <f>HLOOKUP(B297,'Value Comparison (T11)'!$3:$26,24,FALSE)</f>
        <v>0</v>
      </c>
    </row>
    <row r="298" spans="1:16" x14ac:dyDescent="0.25">
      <c r="A298" s="103">
        <v>295</v>
      </c>
      <c r="B298" s="104" t="str">
        <f>INDEX('Value Comparison (T11)'!$F$3:$KS$3,'Data (Hide)'!A298)</f>
        <v>Option 295</v>
      </c>
      <c r="C298" s="105">
        <f>HLOOKUP(B298,'Value Comparison (T11)'!$3:$26,20,FALSE)</f>
        <v>0</v>
      </c>
      <c r="D298" s="105">
        <f t="shared" si="44"/>
        <v>0</v>
      </c>
      <c r="E298" s="105">
        <f t="shared" si="45"/>
        <v>0</v>
      </c>
      <c r="F298" s="105" t="e">
        <f t="shared" si="46"/>
        <v>#N/A</v>
      </c>
      <c r="G298" s="105" t="e">
        <f t="shared" si="47"/>
        <v>#N/A</v>
      </c>
      <c r="H298" s="105" t="e">
        <f t="shared" si="48"/>
        <v>#N/A</v>
      </c>
      <c r="I298" s="105" t="e">
        <f t="shared" si="51"/>
        <v>#N/A</v>
      </c>
      <c r="J298" s="105" t="e">
        <f t="shared" si="49"/>
        <v>#N/A</v>
      </c>
      <c r="K298" s="105" t="e">
        <f t="shared" si="52"/>
        <v>#N/A</v>
      </c>
      <c r="L298" s="105" t="e">
        <f t="shared" si="50"/>
        <v>#N/A</v>
      </c>
      <c r="M298" s="105" t="e">
        <f t="shared" si="53"/>
        <v>#N/A</v>
      </c>
      <c r="N298" s="105">
        <f>HLOOKUP(B298,'Value Comparison (T11)'!$3:$26,21,FALSE)</f>
        <v>0</v>
      </c>
      <c r="O298" s="105">
        <f>HLOOKUP(B298,'Value Comparison (T11)'!$3:$26,19,FALSE)</f>
        <v>0</v>
      </c>
      <c r="P298" s="105">
        <f>HLOOKUP(B298,'Value Comparison (T11)'!$3:$26,24,FALSE)</f>
        <v>0</v>
      </c>
    </row>
    <row r="299" spans="1:16" x14ac:dyDescent="0.25">
      <c r="A299" s="103">
        <v>296</v>
      </c>
      <c r="B299" s="104" t="str">
        <f>INDEX('Value Comparison (T11)'!$F$3:$KS$3,'Data (Hide)'!A299)</f>
        <v>Option 296</v>
      </c>
      <c r="C299" s="105">
        <f>HLOOKUP(B299,'Value Comparison (T11)'!$3:$26,20,FALSE)</f>
        <v>0</v>
      </c>
      <c r="D299" s="105">
        <f t="shared" si="44"/>
        <v>0</v>
      </c>
      <c r="E299" s="105">
        <f t="shared" si="45"/>
        <v>0</v>
      </c>
      <c r="F299" s="105" t="e">
        <f t="shared" si="46"/>
        <v>#N/A</v>
      </c>
      <c r="G299" s="105" t="e">
        <f t="shared" si="47"/>
        <v>#N/A</v>
      </c>
      <c r="H299" s="105" t="e">
        <f t="shared" si="48"/>
        <v>#N/A</v>
      </c>
      <c r="I299" s="105" t="e">
        <f t="shared" si="51"/>
        <v>#N/A</v>
      </c>
      <c r="J299" s="105" t="e">
        <f t="shared" si="49"/>
        <v>#N/A</v>
      </c>
      <c r="K299" s="105" t="e">
        <f t="shared" si="52"/>
        <v>#N/A</v>
      </c>
      <c r="L299" s="105" t="e">
        <f t="shared" si="50"/>
        <v>#N/A</v>
      </c>
      <c r="M299" s="105" t="e">
        <f t="shared" si="53"/>
        <v>#N/A</v>
      </c>
      <c r="N299" s="105">
        <f>HLOOKUP(B299,'Value Comparison (T11)'!$3:$26,21,FALSE)</f>
        <v>0</v>
      </c>
      <c r="O299" s="105">
        <f>HLOOKUP(B299,'Value Comparison (T11)'!$3:$26,19,FALSE)</f>
        <v>0</v>
      </c>
      <c r="P299" s="105">
        <f>HLOOKUP(B299,'Value Comparison (T11)'!$3:$26,24,FALSE)</f>
        <v>0</v>
      </c>
    </row>
    <row r="300" spans="1:16" x14ac:dyDescent="0.25">
      <c r="A300" s="103">
        <v>297</v>
      </c>
      <c r="B300" s="104" t="str">
        <f>INDEX('Value Comparison (T11)'!$F$3:$KS$3,'Data (Hide)'!A300)</f>
        <v>Option 297</v>
      </c>
      <c r="C300" s="105">
        <f>HLOOKUP(B300,'Value Comparison (T11)'!$3:$26,20,FALSE)</f>
        <v>0</v>
      </c>
      <c r="D300" s="105">
        <f t="shared" si="44"/>
        <v>0</v>
      </c>
      <c r="E300" s="105">
        <f t="shared" si="45"/>
        <v>0</v>
      </c>
      <c r="F300" s="105" t="e">
        <f t="shared" si="46"/>
        <v>#N/A</v>
      </c>
      <c r="G300" s="105" t="e">
        <f t="shared" si="47"/>
        <v>#N/A</v>
      </c>
      <c r="H300" s="105" t="e">
        <f t="shared" si="48"/>
        <v>#N/A</v>
      </c>
      <c r="I300" s="105" t="e">
        <f>IF(ISNA(H300),NA(),$P300)</f>
        <v>#N/A</v>
      </c>
      <c r="J300" s="105" t="e">
        <f t="shared" si="49"/>
        <v>#N/A</v>
      </c>
      <c r="K300" s="105" t="e">
        <f>IF(ISNA(J300),NA(),$P300)</f>
        <v>#N/A</v>
      </c>
      <c r="L300" s="105" t="e">
        <f t="shared" si="50"/>
        <v>#N/A</v>
      </c>
      <c r="M300" s="105" t="e">
        <f>IF(ISNA(L300),NA(),$P300)</f>
        <v>#N/A</v>
      </c>
      <c r="N300" s="105">
        <f>HLOOKUP(B300,'Value Comparison (T11)'!$3:$26,21,FALSE)</f>
        <v>0</v>
      </c>
      <c r="O300" s="105">
        <f>HLOOKUP(B300,'Value Comparison (T11)'!$3:$26,19,FALSE)</f>
        <v>0</v>
      </c>
      <c r="P300" s="105">
        <f>HLOOKUP(B300,'Value Comparison (T11)'!$3:$26,24,FALSE)</f>
        <v>0</v>
      </c>
    </row>
    <row r="301" spans="1:16" x14ac:dyDescent="0.25">
      <c r="A301" s="103">
        <v>298</v>
      </c>
      <c r="B301" s="104" t="str">
        <f>INDEX('Value Comparison (T11)'!$F$3:$KS$3,'Data (Hide)'!A301)</f>
        <v>Option 298</v>
      </c>
      <c r="C301" s="105">
        <f>HLOOKUP(B301,'Value Comparison (T11)'!$3:$26,20,FALSE)</f>
        <v>0</v>
      </c>
      <c r="D301" s="105">
        <f t="shared" si="44"/>
        <v>0</v>
      </c>
      <c r="E301" s="105">
        <f t="shared" si="45"/>
        <v>0</v>
      </c>
      <c r="F301" s="105" t="e">
        <f t="shared" si="46"/>
        <v>#N/A</v>
      </c>
      <c r="G301" s="105" t="e">
        <f t="shared" si="47"/>
        <v>#N/A</v>
      </c>
      <c r="H301" s="105" t="e">
        <f t="shared" si="48"/>
        <v>#N/A</v>
      </c>
      <c r="I301" s="105" t="e">
        <f>IF(ISNA(H301),NA(),$P301)</f>
        <v>#N/A</v>
      </c>
      <c r="J301" s="105" t="e">
        <f t="shared" si="49"/>
        <v>#N/A</v>
      </c>
      <c r="K301" s="105" t="e">
        <f>IF(ISNA(J301),NA(),$P301)</f>
        <v>#N/A</v>
      </c>
      <c r="L301" s="105" t="e">
        <f t="shared" si="50"/>
        <v>#N/A</v>
      </c>
      <c r="M301" s="105" t="e">
        <f>IF(ISNA(L301),NA(),$P301)</f>
        <v>#N/A</v>
      </c>
      <c r="N301" s="105">
        <f>HLOOKUP(B301,'Value Comparison (T11)'!$3:$26,21,FALSE)</f>
        <v>0</v>
      </c>
      <c r="O301" s="105">
        <f>HLOOKUP(B301,'Value Comparison (T11)'!$3:$26,19,FALSE)</f>
        <v>0</v>
      </c>
      <c r="P301" s="105">
        <f>HLOOKUP(B301,'Value Comparison (T11)'!$3:$26,24,FALSE)</f>
        <v>0</v>
      </c>
    </row>
    <row r="302" spans="1:16" x14ac:dyDescent="0.25">
      <c r="A302" s="103">
        <v>299</v>
      </c>
      <c r="B302" s="104" t="str">
        <f>INDEX('Value Comparison (T11)'!$F$3:$KS$3,'Data (Hide)'!A302)</f>
        <v>Option 299</v>
      </c>
      <c r="C302" s="105">
        <f>HLOOKUP(B302,'Value Comparison (T11)'!$3:$26,20,FALSE)</f>
        <v>0</v>
      </c>
      <c r="D302" s="105">
        <f t="shared" si="44"/>
        <v>0</v>
      </c>
      <c r="E302" s="105">
        <f t="shared" si="45"/>
        <v>0</v>
      </c>
      <c r="F302" s="105" t="e">
        <f t="shared" si="46"/>
        <v>#N/A</v>
      </c>
      <c r="G302" s="105" t="e">
        <f t="shared" si="47"/>
        <v>#N/A</v>
      </c>
      <c r="H302" s="105" t="e">
        <f t="shared" si="48"/>
        <v>#N/A</v>
      </c>
      <c r="I302" s="105" t="e">
        <f>IF(ISNA(H302),NA(),$P302)</f>
        <v>#N/A</v>
      </c>
      <c r="J302" s="105" t="e">
        <f t="shared" si="49"/>
        <v>#N/A</v>
      </c>
      <c r="K302" s="105" t="e">
        <f>IF(ISNA(J302),NA(),$P302)</f>
        <v>#N/A</v>
      </c>
      <c r="L302" s="105" t="e">
        <f t="shared" si="50"/>
        <v>#N/A</v>
      </c>
      <c r="M302" s="105" t="e">
        <f>IF(ISNA(L302),NA(),$P302)</f>
        <v>#N/A</v>
      </c>
      <c r="N302" s="105">
        <f>HLOOKUP(B302,'Value Comparison (T11)'!$3:$26,21,FALSE)</f>
        <v>0</v>
      </c>
      <c r="O302" s="105">
        <f>HLOOKUP(B302,'Value Comparison (T11)'!$3:$26,19,FALSE)</f>
        <v>0</v>
      </c>
      <c r="P302" s="105">
        <f>HLOOKUP(B302,'Value Comparison (T11)'!$3:$26,24,FALSE)</f>
        <v>0</v>
      </c>
    </row>
    <row r="303" spans="1:16" x14ac:dyDescent="0.25">
      <c r="A303" s="103">
        <v>300</v>
      </c>
      <c r="B303" s="104" t="str">
        <f>INDEX('Value Comparison (T11)'!$F$3:$KS$3,'Data (Hide)'!A303)</f>
        <v>Option 300</v>
      </c>
      <c r="C303" s="105">
        <f>HLOOKUP(B303,'Value Comparison (T11)'!$3:$26,20,FALSE)</f>
        <v>0</v>
      </c>
      <c r="D303" s="105">
        <f t="shared" si="44"/>
        <v>0</v>
      </c>
      <c r="E303" s="105">
        <f t="shared" si="45"/>
        <v>0</v>
      </c>
      <c r="F303" s="105" t="e">
        <f t="shared" si="46"/>
        <v>#N/A</v>
      </c>
      <c r="G303" s="105" t="e">
        <f t="shared" si="47"/>
        <v>#N/A</v>
      </c>
      <c r="H303" s="105" t="e">
        <f t="shared" si="48"/>
        <v>#N/A</v>
      </c>
      <c r="I303" s="105" t="e">
        <f>IF(ISNA(H303),NA(),$P303)</f>
        <v>#N/A</v>
      </c>
      <c r="J303" s="105" t="e">
        <f t="shared" si="49"/>
        <v>#N/A</v>
      </c>
      <c r="K303" s="105" t="e">
        <f>IF(ISNA(J303),NA(),$P303)</f>
        <v>#N/A</v>
      </c>
      <c r="L303" s="105" t="e">
        <f t="shared" si="50"/>
        <v>#N/A</v>
      </c>
      <c r="M303" s="105" t="e">
        <f>IF(ISNA(L303),NA(),$P303)</f>
        <v>#N/A</v>
      </c>
      <c r="N303" s="105">
        <f>HLOOKUP(B303,'Value Comparison (T11)'!$3:$26,21,FALSE)</f>
        <v>0</v>
      </c>
      <c r="O303" s="105">
        <f>HLOOKUP(B303,'Value Comparison (T11)'!$3:$26,19,FALSE)</f>
        <v>0</v>
      </c>
      <c r="P303" s="105">
        <f>HLOOKUP(B303,'Value Comparison (T11)'!$3:$26,24,FALSE)</f>
        <v>0</v>
      </c>
    </row>
  </sheetData>
  <sheetProtection algorithmName="SHA-512" hashValue="lhpSYksgq5KyHa9VkA4yhyLsfZhTAgjOwODAMDewT3JVdEPaCnyFOEiGsP8azIv5HMhyEbpANh/E/aSQjVjY8g==" saltValue="3uaRjlGcIYTaKjFHi3RI8g==" spinCount="100000" sheet="1" formatCells="0" formatColumns="0" formatRows="0" insertColumns="0" insertRows="0" insertHyperlinks="0" deleteColumns="0" deleteRows="0" sort="0" autoFilter="0" pivotTables="0"/>
  <autoFilter ref="A3:P303" xr:uid="{00000000-0009-0000-0000-000003000000}">
    <filterColumn colId="3" showButton="0"/>
    <filterColumn colId="5" showButton="0"/>
    <filterColumn colId="7" showButton="0"/>
    <filterColumn colId="9" showButton="0"/>
    <filterColumn colId="11" showButton="0"/>
  </autoFilter>
  <mergeCells count="5">
    <mergeCell ref="D3:E3"/>
    <mergeCell ref="F3:G3"/>
    <mergeCell ref="H3:I3"/>
    <mergeCell ref="J3:K3"/>
    <mergeCell ref="L3:M3"/>
  </mergeCells>
  <pageMargins left="0.75000000000000011" right="0.75000000000000011" top="1" bottom="1" header="0.5" footer="0.5"/>
  <pageSetup paperSize="8" scale="8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cc3df7-255a-4cb7-9ec6-07bc7078ec43">
      <Terms xmlns="http://schemas.microsoft.com/office/infopath/2007/PartnerControls"/>
    </lcf76f155ced4ddcb4097134ff3c332f>
    <TaxCatchAll xmlns="8f5d9ec7-e2dd-4709-ad84-1bee4d5f0a4d" xsi:nil="true"/>
  </documentManagement>
</p:properties>
</file>

<file path=customXml/item2.xml><?xml version="1.0" encoding="utf-8"?>
<btfe>
  <version>1.1.3.15</version>
  <type>unbranded</type>
  <hasIndex>true</hasIndex>
  <hasSheetHeaders>false</hasSheetHeaders>
</btfe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8EE6EFF7302A43A33ECB37D90DE995" ma:contentTypeVersion="17" ma:contentTypeDescription="Create a new document." ma:contentTypeScope="" ma:versionID="ad0480b7df973924935eae86d77e1ed3">
  <xsd:schema xmlns:xsd="http://www.w3.org/2001/XMLSchema" xmlns:xs="http://www.w3.org/2001/XMLSchema" xmlns:p="http://schemas.microsoft.com/office/2006/metadata/properties" xmlns:ns2="1ecc3df7-255a-4cb7-9ec6-07bc7078ec43" xmlns:ns3="dc051027-59b9-429f-b408-08b2f31a119f" xmlns:ns4="8f5d9ec7-e2dd-4709-ad84-1bee4d5f0a4d" targetNamespace="http://schemas.microsoft.com/office/2006/metadata/properties" ma:root="true" ma:fieldsID="040b140e0a369b3cae2512f71df846f1" ns2:_="" ns3:_="" ns4:_="">
    <xsd:import namespace="1ecc3df7-255a-4cb7-9ec6-07bc7078ec43"/>
    <xsd:import namespace="dc051027-59b9-429f-b408-08b2f31a119f"/>
    <xsd:import namespace="8f5d9ec7-e2dd-4709-ad84-1bee4d5f0a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cc3df7-255a-4cb7-9ec6-07bc7078e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cd38df2-dab6-48e9-bb76-42d0e663aa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051027-59b9-429f-b408-08b2f31a119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d9ec7-e2dd-4709-ad84-1bee4d5f0a4d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1806a2c-5050-4490-821c-120082b1ae7a}" ma:internalName="TaxCatchAll" ma:showField="CatchAllData" ma:web="8f5d9ec7-e2dd-4709-ad84-1bee4d5f0a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AEF6C1-5DCF-4A0F-BFE9-E85B694458CA}">
  <ds:schemaRefs>
    <ds:schemaRef ds:uri="http://schemas.microsoft.com/office/2006/metadata/properties"/>
    <ds:schemaRef ds:uri="http://schemas.microsoft.com/office/infopath/2007/PartnerControls"/>
    <ds:schemaRef ds:uri="1ecc3df7-255a-4cb7-9ec6-07bc7078ec43"/>
    <ds:schemaRef ds:uri="8f5d9ec7-e2dd-4709-ad84-1bee4d5f0a4d"/>
  </ds:schemaRefs>
</ds:datastoreItem>
</file>

<file path=customXml/itemProps2.xml><?xml version="1.0" encoding="utf-8"?>
<ds:datastoreItem xmlns:ds="http://schemas.openxmlformats.org/officeDocument/2006/customXml" ds:itemID="{C13F1480-5FE1-466E-BCD1-274E62F18532}">
  <ds:schemaRefs/>
</ds:datastoreItem>
</file>

<file path=customXml/itemProps3.xml><?xml version="1.0" encoding="utf-8"?>
<ds:datastoreItem xmlns:ds="http://schemas.openxmlformats.org/officeDocument/2006/customXml" ds:itemID="{19936E8A-B86E-4026-9919-C963B1CB81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cc3df7-255a-4cb7-9ec6-07bc7078ec43"/>
    <ds:schemaRef ds:uri="dc051027-59b9-429f-b408-08b2f31a119f"/>
    <ds:schemaRef ds:uri="8f5d9ec7-e2dd-4709-ad84-1bee4d5f0a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D3DBEB7-43BC-474B-AC8B-D8C7D81DD4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Instructions</vt:lpstr>
      <vt:lpstr>Value Comparison (T11)</vt:lpstr>
      <vt:lpstr>Value Priorities (T12)</vt:lpstr>
      <vt:lpstr>Data (Hide)</vt:lpstr>
      <vt:lpstr>'Data (Hide)'!Print_Area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FUTURE-FOCUSED, Finance (NHS ENGLAND);PARRIS, Joanna (NHS ENGLAND);elizabeth.durkin2@nhs.net</dc:creator>
  <cp:keywords/>
  <dc:description/>
  <cp:lastModifiedBy>Richard Sawyer</cp:lastModifiedBy>
  <cp:revision/>
  <dcterms:created xsi:type="dcterms:W3CDTF">2016-03-07T15:36:20Z</dcterms:created>
  <dcterms:modified xsi:type="dcterms:W3CDTF">2023-08-16T15:37:09Z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P_IDX">
    <vt:lpwstr>C:\Users\51FNS\Documents\0 OEA Global Cons Ops\02 XL Toolbox\07 Source files for installer\Bain.xltx</vt:lpwstr>
  </property>
  <property fmtid="{D5CDD505-2E9C-101B-9397-08002B2CF9AE}" pid="3" name="ContentTypeId">
    <vt:lpwstr>0x010100BB8EE6EFF7302A43A33ECB37D90DE995</vt:lpwstr>
  </property>
  <property fmtid="{D5CDD505-2E9C-101B-9397-08002B2CF9AE}" pid="4" name="Order">
    <vt:r8>54300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MediaServiceImageTags">
    <vt:lpwstr/>
  </property>
</Properties>
</file>